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50" windowWidth="19320" windowHeight="12120" activeTab="4"/>
  </bookViews>
  <sheets>
    <sheet name="Программа" sheetId="1" r:id="rId1"/>
    <sheet name="Подпрограмма 1" sheetId="2" r:id="rId2"/>
    <sheet name="Подпрограмма 2" sheetId="3" r:id="rId3"/>
    <sheet name="Подпрограмма 3" sheetId="4" r:id="rId4"/>
    <sheet name="Подпрограмма 4" sheetId="5" r:id="rId5"/>
  </sheets>
  <definedNames>
    <definedName name="OLE_LINK3" localSheetId="4">'Подпрограмма 4'!$B$6</definedName>
  </definedNames>
  <calcPr calcId="162913"/>
  <fileRecoveryPr autoRecover="0"/>
</workbook>
</file>

<file path=xl/calcChain.xml><?xml version="1.0" encoding="utf-8"?>
<calcChain xmlns="http://schemas.openxmlformats.org/spreadsheetml/2006/main">
  <c r="E8" i="1" l="1"/>
  <c r="F8" i="1"/>
  <c r="G8" i="1"/>
  <c r="H8" i="1"/>
  <c r="I8" i="1"/>
  <c r="D8" i="1"/>
  <c r="E14" i="1"/>
  <c r="F14" i="1"/>
  <c r="G14" i="1"/>
  <c r="H14" i="1"/>
  <c r="I14" i="1"/>
  <c r="E13" i="1"/>
  <c r="F13" i="1"/>
  <c r="G13" i="1"/>
  <c r="H13" i="1"/>
  <c r="I13" i="1"/>
  <c r="E12" i="1"/>
  <c r="F12" i="1"/>
  <c r="G12" i="1"/>
  <c r="H12" i="1"/>
  <c r="I12" i="1"/>
  <c r="E11" i="1"/>
  <c r="F11" i="1"/>
  <c r="G11" i="1"/>
  <c r="H11" i="1"/>
  <c r="I11" i="1"/>
  <c r="E10" i="1"/>
  <c r="F10" i="1"/>
  <c r="G10" i="1"/>
  <c r="H10" i="1"/>
  <c r="I10" i="1"/>
  <c r="D10" i="1"/>
  <c r="D11" i="1"/>
  <c r="D12" i="1"/>
  <c r="D13" i="1"/>
  <c r="D14" i="1"/>
  <c r="E9" i="1"/>
  <c r="F9" i="1"/>
  <c r="G9" i="1"/>
  <c r="H9" i="1"/>
  <c r="I9" i="1"/>
  <c r="D9" i="1"/>
  <c r="E6" i="2"/>
  <c r="F6" i="2"/>
  <c r="G6" i="2"/>
  <c r="H6" i="2"/>
  <c r="I6" i="2"/>
  <c r="D6" i="2"/>
  <c r="E21" i="1"/>
  <c r="F21" i="1"/>
  <c r="G21" i="1"/>
  <c r="H21" i="1"/>
  <c r="I21" i="1"/>
  <c r="E20" i="1"/>
  <c r="F20" i="1"/>
  <c r="G20" i="1"/>
  <c r="G15" i="1" s="1"/>
  <c r="H20" i="1"/>
  <c r="I20" i="1"/>
  <c r="E19" i="1"/>
  <c r="F19" i="1"/>
  <c r="G19" i="1"/>
  <c r="H19" i="1"/>
  <c r="I19" i="1"/>
  <c r="E18" i="1"/>
  <c r="F18" i="1"/>
  <c r="G18" i="1"/>
  <c r="H18" i="1"/>
  <c r="I18" i="1"/>
  <c r="E17" i="1"/>
  <c r="F17" i="1"/>
  <c r="G17" i="1"/>
  <c r="H17" i="1"/>
  <c r="I17" i="1"/>
  <c r="D17" i="1"/>
  <c r="D18" i="1"/>
  <c r="D19" i="1"/>
  <c r="D20" i="1"/>
  <c r="D21" i="1"/>
  <c r="E16" i="1"/>
  <c r="E15" i="1" s="1"/>
  <c r="F16" i="1"/>
  <c r="F15" i="1" s="1"/>
  <c r="G16" i="1"/>
  <c r="H16" i="1"/>
  <c r="I16" i="1"/>
  <c r="I15" i="1" s="1"/>
  <c r="D16" i="1"/>
  <c r="E6" i="3"/>
  <c r="F6" i="3"/>
  <c r="G6" i="3"/>
  <c r="H6" i="3"/>
  <c r="I6" i="3"/>
  <c r="D6" i="3"/>
  <c r="E25" i="1"/>
  <c r="F25" i="1"/>
  <c r="G25" i="1"/>
  <c r="H25" i="1"/>
  <c r="I25" i="1"/>
  <c r="E24" i="1"/>
  <c r="F24" i="1"/>
  <c r="G24" i="1"/>
  <c r="H24" i="1"/>
  <c r="I24" i="1"/>
  <c r="D24" i="1"/>
  <c r="D25" i="1"/>
  <c r="E23" i="1"/>
  <c r="F23" i="1"/>
  <c r="G23" i="1"/>
  <c r="H23" i="1"/>
  <c r="I23" i="1"/>
  <c r="D23" i="1"/>
  <c r="E27" i="1"/>
  <c r="E26" i="1" s="1"/>
  <c r="F27" i="1"/>
  <c r="F26" i="1" s="1"/>
  <c r="G27" i="1"/>
  <c r="G26" i="1" s="1"/>
  <c r="H27" i="1"/>
  <c r="H26" i="1" s="1"/>
  <c r="I27" i="1"/>
  <c r="I26" i="1" s="1"/>
  <c r="D27" i="1"/>
  <c r="D26" i="1" s="1"/>
  <c r="E6" i="5"/>
  <c r="F6" i="5"/>
  <c r="G6" i="5"/>
  <c r="H6" i="5"/>
  <c r="I6" i="5"/>
  <c r="D6" i="5"/>
  <c r="D22" i="1" l="1"/>
  <c r="H15" i="1"/>
  <c r="D15" i="1"/>
  <c r="I22" i="1" l="1"/>
  <c r="H22" i="1"/>
  <c r="G22" i="1"/>
  <c r="E22" i="1"/>
  <c r="F22" i="1"/>
  <c r="I6" i="4"/>
  <c r="E6" i="4"/>
  <c r="F6" i="4"/>
  <c r="G6" i="4"/>
  <c r="H6" i="4"/>
  <c r="D6" i="4"/>
  <c r="D7" i="1" l="1"/>
  <c r="I7" i="1"/>
  <c r="F7" i="1"/>
  <c r="H7" i="1"/>
  <c r="G7" i="1"/>
  <c r="E7" i="1"/>
</calcChain>
</file>

<file path=xl/sharedStrings.xml><?xml version="1.0" encoding="utf-8"?>
<sst xmlns="http://schemas.openxmlformats.org/spreadsheetml/2006/main" count="159" uniqueCount="51">
  <si>
    <t>Статус</t>
  </si>
  <si>
    <t xml:space="preserve">Наименование муниципальной программы, подпрограммы, основного мероприятия </t>
  </si>
  <si>
    <t>Наименование ответственного исполнителя, исполнителя - главного распорядителя средств местного бюджета (далее - ГРБС)</t>
  </si>
  <si>
    <t>Расходы местного бюджета по годам реализации муниципальной программы, тыс. руб.</t>
  </si>
  <si>
    <t>МУНИЦИПАЛЬНАЯ ПРОГРАММА</t>
  </si>
  <si>
    <t>всего</t>
  </si>
  <si>
    <t>ПОДПРОГРАММА 1</t>
  </si>
  <si>
    <t>ПОДПРОГРАММА 2</t>
  </si>
  <si>
    <t xml:space="preserve">  2020
</t>
  </si>
  <si>
    <t xml:space="preserve">Основное мероприятие 1. </t>
  </si>
  <si>
    <t>Всего по программе</t>
  </si>
  <si>
    <t>Всего по подпрограмме</t>
  </si>
  <si>
    <t xml:space="preserve">Основное мероприятие 2. </t>
  </si>
  <si>
    <t xml:space="preserve">Основное мероприятие 3. </t>
  </si>
  <si>
    <t xml:space="preserve">Основное мероприятие 4. </t>
  </si>
  <si>
    <t>Приложение № 2</t>
  </si>
  <si>
    <t>Приложение № 2.1</t>
  </si>
  <si>
    <t>Приложение № 2.2</t>
  </si>
  <si>
    <t>Приложение № 2.3</t>
  </si>
  <si>
    <t>ПОДПРОГРАММА 3</t>
  </si>
  <si>
    <t>ПОДПРОГРАММА 4</t>
  </si>
  <si>
    <t>Приложение № 2.4</t>
  </si>
  <si>
    <t>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t>
  </si>
  <si>
    <t xml:space="preserve"> Ответственный исполнитель: Отдел по финансам, бюджету и мобилизации  доходов администрации Панинского муниципального района</t>
  </si>
  <si>
    <t xml:space="preserve">Расходы местного бюджета на реализацию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</si>
  <si>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"Управление  муниципальными финансами"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</si>
  <si>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«Создание условий для эффективного и ответственного управления муниципальными финансами, повышение устойчивости бюджетов муниципальных образований »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</si>
  <si>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подпрограммы «Финансовое обеспечение муниципальных образований Панинского муниципального района для исполнения переданных полномочий» муниципальной программы Панинского  муниципального района Воронежской области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</si>
  <si>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 xml:space="preserve">Расходы местного бюджета на реализацию муниципальной программы Панинского  муниципального района Воронежской области "Обеспечение реализации муниципальной программы
"муниципальной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Панинского муниципального района"        </t>
  </si>
  <si>
    <t>Финансовое обеспечение деятельности исполнительных органов муниципальной власти, иных главных распорядителей средств муниципального бюджета – исполнителей.</t>
  </si>
  <si>
    <t>Обеспечение реализации муниципальной программы</t>
  </si>
  <si>
    <t>Финансовое обеспечение муниципальных образований Панинского муниципального района для исполнения переданных полномочий</t>
  </si>
  <si>
    <t>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прав.</t>
  </si>
  <si>
    <t>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правовых актов Воронежской области.</t>
  </si>
  <si>
    <t>Предоставление  бюджету Панинского муниципального района субвенций на создание и организацию деятельности административных комиссий.</t>
  </si>
  <si>
    <t xml:space="preserve">Основное мероприятие 5. </t>
  </si>
  <si>
    <t xml:space="preserve">Основное мероприятие 6. </t>
  </si>
  <si>
    <t xml:space="preserve">Создание условий для эффективного и ответственного управления муниципальными финансами, повышение устойчивости бюджетов муниципальных образований </t>
  </si>
  <si>
    <t>Выравнивание бюджетной обеспеченности муниципальных образований.</t>
  </si>
  <si>
    <t xml:space="preserve">Поддержка мер по обеспечению сбалансированности местных бюджетов.
</t>
  </si>
  <si>
    <t>Распределение прочих межбюджетных трансфертов.</t>
  </si>
  <si>
    <t>Софинансирование приоритетных социально значимых расходов местных бюджетов.</t>
  </si>
  <si>
    <t>Содействие повышению качества управления муниципальными финансами.</t>
  </si>
  <si>
    <t>Совершенствование системы распределения межбюджетных трансфертов муниципальным образованиям Панинского муниципального района.</t>
  </si>
  <si>
    <t>Управление  муниципальными финансами.</t>
  </si>
  <si>
    <t xml:space="preserve">Управление резервным фондом администрации Панинского муниципального района и иными средствами  на исполнение расходных обязательств Панинского муниципального района.
</t>
  </si>
  <si>
    <t>Управление муниципальным долгом Панинского муниципального района.</t>
  </si>
  <si>
    <t>Нормативное правовое регулирование бюджетного процесса и других правоотношений.</t>
  </si>
  <si>
    <t>Составление проекта муниципального бюджета на очередной финансовый год и плановый период.</t>
  </si>
  <si>
    <t xml:space="preserve">Организация исполнения муниципального бюджета и формирование бюджетной отчетности.
</t>
  </si>
  <si>
    <t>Обеспечение доступности информации о бюджетном процессе в Панинском муниципальном районе.</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</si>
</sst>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
  </numFmts>
  <fonts count="18"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sz val="11"/>
      <color indexed="8"/>
      <name val="Calibri"/>
      <family val="2"/>
      <charset val="204"/>
    </font>
    <font>
      <b/>
      <sz val="12"/>
      <name val="Times New Roman"/>
      <family val="1"/>
      <charset val="204"/>
    </font>
    <font>
      <u/>
      <sz val="12"/>
      <name val="Times New Roman"/>
      <family val="1"/>
      <charset val="204"/>
    </font>
    <font>
      <sz val="12"/>
      <color theme="1"/>
      <name val="Times New Roman"/>
      <family val="1"/>
      <charset val="204"/>
    </font>
    <font>
      <sz val="11"/>
      <name val="Times New Roman"/>
      <family val="1"/>
      <charset val="204"/>
    </font>
    <font>
      <u/>
      <sz val="11"/>
      <name val="Times New Roman"/>
      <family val="1"/>
      <charset val="204"/>
    </font>
    <font>
      <sz val="14"/>
      <name val="Times New Roman"/>
      <family val="1"/>
      <charset val="204"/>
    </font>
    <font>
      <b/>
      <sz val="11"/>
      <name val="Times New Roman"/>
      <family val="1"/>
      <charset val="204"/>
    </font>
    <font>
      <u/>
      <sz val="12"/>
      <color theme="1"/>
      <name val="Times New Roman"/>
      <family val="1"/>
      <charset val="204"/>
    </font>
    <font>
      <b/>
      <sz val="11"/>
      <color theme="1"/>
      <name val="Calibri"/>
      <family val="2"/>
      <charset val="204"/>
      <scheme val="minor"/>
    </font>
    <font>
      <b/>
      <sz val="12"/>
      <color theme="1"/>
      <name val="Times New Roman"/>
      <family val="1"/>
      <charset val="204"/>
    </font>
    <font>
      <u/>
      <sz val="11"/>
      <color theme="1"/>
      <name val="Times New Roman"/>
      <family val="1"/>
      <charset val="204"/>
    </font>
    <font>
      <sz val="14"/>
      <color theme="1"/>
      <name val="Times New Roman"/>
      <family val="1"/>
      <charset val="204"/>
    </font>
    <font>
      <sz val="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1" fillId="0" borderId="0"/>
    <xf numFmtId="43" fontId="4" fillId="0" borderId="0" applyFont="0" applyFill="0" applyBorder="0" applyAlignment="0" applyProtection="0"/>
  </cellStyleXfs>
  <cellXfs count="57">
    <xf numFmtId="0" fontId="0" fillId="0" borderId="0" xfId="0"/>
    <xf numFmtId="0" fontId="3" fillId="2" borderId="2" xfId="1" applyFont="1" applyFill="1" applyBorder="1" applyAlignment="1">
      <alignment horizontal="center" vertical="center" wrapText="1"/>
    </xf>
    <xf numFmtId="4" fontId="3" fillId="0" borderId="1" xfId="2" applyNumberFormat="1" applyFont="1" applyBorder="1" applyAlignment="1">
      <alignment horizontal="centerContinuous" vertical="center" wrapText="1"/>
    </xf>
    <xf numFmtId="0" fontId="3" fillId="0" borderId="1" xfId="2" applyFont="1" applyBorder="1" applyAlignment="1">
      <alignment horizontal="center" vertical="center"/>
    </xf>
    <xf numFmtId="0" fontId="3" fillId="2" borderId="1" xfId="2" applyFont="1" applyFill="1" applyBorder="1" applyAlignment="1">
      <alignment horizontal="center" vertical="center"/>
    </xf>
    <xf numFmtId="3" fontId="3" fillId="0" borderId="1" xfId="2" applyNumberFormat="1" applyFont="1" applyBorder="1" applyAlignment="1">
      <alignment horizontal="center" vertical="center"/>
    </xf>
    <xf numFmtId="4" fontId="5" fillId="0" borderId="1" xfId="2" applyNumberFormat="1" applyFont="1" applyBorder="1" applyAlignment="1">
      <alignment horizontal="right" wrapText="1"/>
    </xf>
    <xf numFmtId="0" fontId="3" fillId="2" borderId="1" xfId="1" applyFont="1" applyFill="1" applyBorder="1" applyAlignment="1">
      <alignment horizontal="center" vertical="center" wrapText="1"/>
    </xf>
    <xf numFmtId="0" fontId="5" fillId="2" borderId="1" xfId="2" applyFont="1" applyFill="1" applyBorder="1" applyAlignment="1">
      <alignment vertical="top" wrapText="1"/>
    </xf>
    <xf numFmtId="0" fontId="6" fillId="3" borderId="1" xfId="2" applyFont="1" applyFill="1" applyBorder="1" applyAlignment="1">
      <alignment horizontal="left" vertical="top" wrapText="1"/>
    </xf>
    <xf numFmtId="0" fontId="9" fillId="3" borderId="1" xfId="2" applyFont="1" applyFill="1" applyBorder="1" applyAlignment="1">
      <alignment horizontal="center" vertical="top" wrapText="1"/>
    </xf>
    <xf numFmtId="0" fontId="3" fillId="3" borderId="1" xfId="2" applyFont="1" applyFill="1" applyBorder="1" applyAlignment="1">
      <alignment wrapText="1"/>
    </xf>
    <xf numFmtId="0" fontId="3" fillId="4" borderId="1" xfId="2" applyFont="1" applyFill="1" applyBorder="1" applyAlignment="1">
      <alignment horizontal="left" vertical="top" wrapText="1"/>
    </xf>
    <xf numFmtId="0" fontId="5" fillId="4" borderId="1" xfId="2" applyFont="1" applyFill="1" applyBorder="1" applyAlignment="1">
      <alignment horizontal="center" vertical="top" wrapText="1"/>
    </xf>
    <xf numFmtId="0" fontId="11" fillId="4" borderId="1" xfId="2" applyFont="1" applyFill="1" applyBorder="1" applyAlignment="1">
      <alignment vertical="center" wrapText="1"/>
    </xf>
    <xf numFmtId="4" fontId="11" fillId="4" borderId="1" xfId="2" applyNumberFormat="1" applyFont="1" applyFill="1" applyBorder="1" applyAlignment="1">
      <alignment horizontal="right" vertical="center" wrapText="1"/>
    </xf>
    <xf numFmtId="0" fontId="3" fillId="3" borderId="1" xfId="2" applyFont="1" applyFill="1" applyBorder="1" applyAlignment="1">
      <alignment vertical="top" wrapText="1"/>
    </xf>
    <xf numFmtId="4" fontId="8" fillId="3" borderId="1" xfId="2" applyNumberFormat="1" applyFont="1" applyFill="1" applyBorder="1" applyAlignment="1">
      <alignment horizontal="right" vertical="top" wrapText="1"/>
    </xf>
    <xf numFmtId="0" fontId="3" fillId="3" borderId="1" xfId="2" applyFont="1" applyFill="1" applyBorder="1" applyAlignment="1">
      <alignment horizontal="center" vertical="top" wrapText="1"/>
    </xf>
    <xf numFmtId="4" fontId="3" fillId="3" borderId="1" xfId="2" applyNumberFormat="1" applyFont="1" applyFill="1" applyBorder="1" applyAlignment="1">
      <alignment horizontal="center" vertical="top" wrapText="1"/>
    </xf>
    <xf numFmtId="4" fontId="3" fillId="3" borderId="1" xfId="2" applyNumberFormat="1" applyFont="1" applyFill="1" applyBorder="1" applyAlignment="1">
      <alignment horizontal="right" vertical="top" wrapText="1"/>
    </xf>
    <xf numFmtId="0" fontId="3" fillId="0" borderId="1" xfId="2" applyFont="1" applyBorder="1" applyAlignment="1">
      <alignment horizontal="center" vertical="center"/>
    </xf>
    <xf numFmtId="0" fontId="3" fillId="0" borderId="1" xfId="2" applyFont="1" applyBorder="1" applyAlignment="1">
      <alignment horizontal="center" vertical="center"/>
    </xf>
    <xf numFmtId="0" fontId="6" fillId="3" borderId="1" xfId="2" applyFont="1" applyFill="1" applyBorder="1" applyAlignment="1">
      <alignment horizontal="center" vertical="top" wrapText="1"/>
    </xf>
    <xf numFmtId="0" fontId="5" fillId="4" borderId="1" xfId="2" applyFont="1" applyFill="1" applyBorder="1" applyAlignment="1">
      <alignment horizontal="left" vertical="top" wrapText="1"/>
    </xf>
    <xf numFmtId="4" fontId="5" fillId="4" borderId="1" xfId="2"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3" fillId="0" borderId="1" xfId="2" applyFont="1" applyBorder="1" applyAlignment="1">
      <alignment horizontal="center" vertical="center"/>
    </xf>
    <xf numFmtId="0" fontId="15" fillId="0" borderId="1" xfId="0" applyFont="1" applyBorder="1" applyAlignment="1">
      <alignment horizontal="center" vertical="top" wrapText="1"/>
    </xf>
    <xf numFmtId="0" fontId="16" fillId="5" borderId="1" xfId="0" applyFont="1" applyFill="1" applyBorder="1" applyAlignment="1">
      <alignment horizontal="left" vertical="top" wrapText="1"/>
    </xf>
    <xf numFmtId="0" fontId="11" fillId="5" borderId="1" xfId="2" applyFont="1" applyFill="1" applyBorder="1" applyAlignment="1">
      <alignment vertical="top" wrapText="1"/>
    </xf>
    <xf numFmtId="0" fontId="14" fillId="5" borderId="0" xfId="0" applyFont="1" applyFill="1" applyAlignment="1">
      <alignment vertical="top" wrapText="1"/>
    </xf>
    <xf numFmtId="4" fontId="3" fillId="4" borderId="1" xfId="2" applyNumberFormat="1" applyFont="1" applyFill="1" applyBorder="1" applyAlignment="1">
      <alignment horizontal="right" vertical="top" wrapText="1"/>
    </xf>
    <xf numFmtId="2" fontId="3" fillId="3" borderId="1" xfId="2" applyNumberFormat="1" applyFont="1" applyFill="1" applyBorder="1" applyAlignment="1">
      <alignment horizontal="right" vertical="top" wrapText="1"/>
    </xf>
    <xf numFmtId="0" fontId="0" fillId="0" borderId="1" xfId="0" applyBorder="1" applyAlignment="1">
      <alignment vertical="top"/>
    </xf>
    <xf numFmtId="0" fontId="12" fillId="0" borderId="1" xfId="0" applyFont="1" applyBorder="1" applyAlignment="1">
      <alignment horizontal="center" vertical="top" wrapText="1"/>
    </xf>
    <xf numFmtId="0" fontId="0" fillId="5" borderId="1" xfId="0" applyFill="1" applyBorder="1" applyAlignment="1">
      <alignment vertical="top"/>
    </xf>
    <xf numFmtId="4" fontId="5" fillId="0" borderId="1" xfId="2" applyNumberFormat="1" applyFont="1" applyBorder="1" applyAlignment="1">
      <alignment horizontal="right" vertical="top" wrapText="1"/>
    </xf>
    <xf numFmtId="4" fontId="11" fillId="4" borderId="1" xfId="2" applyNumberFormat="1" applyFont="1" applyFill="1" applyBorder="1" applyAlignment="1">
      <alignment horizontal="right" vertical="top" wrapText="1"/>
    </xf>
    <xf numFmtId="0" fontId="11" fillId="4" borderId="1" xfId="2" applyFont="1" applyFill="1" applyBorder="1" applyAlignment="1">
      <alignment vertical="top" wrapText="1"/>
    </xf>
    <xf numFmtId="0" fontId="17" fillId="2" borderId="1" xfId="2" applyFont="1" applyFill="1" applyBorder="1" applyAlignment="1">
      <alignment wrapText="1"/>
    </xf>
    <xf numFmtId="164" fontId="7" fillId="3" borderId="1" xfId="0" applyNumberFormat="1" applyFont="1" applyFill="1" applyBorder="1" applyAlignment="1">
      <alignment horizontal="left" vertical="top" wrapText="1"/>
    </xf>
    <xf numFmtId="164" fontId="13" fillId="5" borderId="1" xfId="0" applyNumberFormat="1" applyFont="1" applyFill="1" applyBorder="1" applyAlignment="1">
      <alignment horizontal="left" vertical="top"/>
    </xf>
    <xf numFmtId="0" fontId="3" fillId="3" borderId="1" xfId="2" applyFont="1" applyFill="1" applyBorder="1" applyAlignment="1">
      <alignment horizontal="left" vertical="top" wrapText="1"/>
    </xf>
    <xf numFmtId="0" fontId="3" fillId="2" borderId="2" xfId="1" applyFont="1" applyFill="1" applyBorder="1" applyAlignment="1">
      <alignment horizontal="center" wrapText="1"/>
    </xf>
    <xf numFmtId="2" fontId="3" fillId="6" borderId="1" xfId="2" applyNumberFormat="1" applyFont="1" applyFill="1" applyBorder="1" applyAlignment="1">
      <alignment horizontal="right" vertical="top" wrapText="1"/>
    </xf>
    <xf numFmtId="164" fontId="7" fillId="3" borderId="1" xfId="0" applyNumberFormat="1" applyFont="1" applyFill="1" applyBorder="1" applyAlignment="1">
      <alignment wrapText="1"/>
    </xf>
    <xf numFmtId="0" fontId="3" fillId="0" borderId="5" xfId="2" applyFont="1" applyBorder="1" applyAlignment="1">
      <alignment horizontal="right" vertical="center" wrapText="1"/>
    </xf>
    <xf numFmtId="0" fontId="3" fillId="0" borderId="4" xfId="2" applyFont="1" applyBorder="1" applyAlignment="1">
      <alignment horizontal="right" vertical="center" wrapText="1"/>
    </xf>
    <xf numFmtId="0" fontId="3" fillId="0" borderId="3" xfId="2" applyFont="1" applyBorder="1" applyAlignment="1">
      <alignment horizontal="right" vertical="center" wrapText="1"/>
    </xf>
    <xf numFmtId="0" fontId="10" fillId="0" borderId="4" xfId="2" applyFont="1" applyBorder="1" applyAlignment="1">
      <alignment horizontal="center" vertical="center" wrapText="1"/>
    </xf>
    <xf numFmtId="0" fontId="10" fillId="0" borderId="3" xfId="2" applyFont="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2" applyFont="1" applyBorder="1" applyAlignment="1">
      <alignment horizontal="left" vertical="top" wrapText="1"/>
    </xf>
    <xf numFmtId="0" fontId="5" fillId="0" borderId="1" xfId="2" applyFont="1" applyBorder="1" applyAlignment="1">
      <alignment horizontal="center" vertical="top" wrapText="1"/>
    </xf>
    <xf numFmtId="0" fontId="3" fillId="0" borderId="1" xfId="2" applyFont="1" applyBorder="1" applyAlignment="1">
      <alignment horizontal="center" vertical="center" wrapText="1"/>
    </xf>
    <xf numFmtId="0" fontId="3" fillId="0" borderId="1" xfId="2" applyFont="1" applyBorder="1" applyAlignment="1">
      <alignment horizontal="center" vertical="center"/>
    </xf>
  </cellXfs>
  <cellStyles count="4">
    <cellStyle name="Обычный" xfId="0" builtinId="0"/>
    <cellStyle name="Обычный 2" xfId="1"/>
    <cellStyle name="Обычный 2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pane ySplit="4" topLeftCell="A23" activePane="bottomLeft" state="frozen"/>
      <selection pane="bottomLeft" sqref="A1:I27"/>
    </sheetView>
  </sheetViews>
  <sheetFormatPr defaultRowHeight="15" x14ac:dyDescent="0.25"/>
  <cols>
    <col min="1" max="1" width="20.42578125" customWidth="1"/>
    <col min="2" max="2" width="43.42578125" customWidth="1"/>
    <col min="3" max="3" width="25" customWidth="1"/>
    <col min="4" max="4" width="10.140625" customWidth="1"/>
    <col min="5" max="5" width="11.7109375" customWidth="1"/>
    <col min="6" max="6" width="10.42578125" customWidth="1"/>
    <col min="7" max="7" width="10.85546875" customWidth="1"/>
    <col min="8" max="8" width="10.42578125" customWidth="1"/>
    <col min="9" max="9" width="10.140625" customWidth="1"/>
  </cols>
  <sheetData>
    <row r="1" spans="1:10" ht="26.25" customHeight="1" x14ac:dyDescent="0.25">
      <c r="A1" s="47" t="s">
        <v>15</v>
      </c>
      <c r="B1" s="48"/>
      <c r="C1" s="48"/>
      <c r="D1" s="48"/>
      <c r="E1" s="48"/>
      <c r="F1" s="48"/>
      <c r="G1" s="48"/>
      <c r="H1" s="48"/>
      <c r="I1" s="49"/>
    </row>
    <row r="2" spans="1:10" ht="56.25" customHeight="1" x14ac:dyDescent="0.25">
      <c r="A2" s="50" t="s">
        <v>24</v>
      </c>
      <c r="B2" s="50"/>
      <c r="C2" s="50"/>
      <c r="D2" s="50"/>
      <c r="E2" s="50"/>
      <c r="F2" s="50"/>
      <c r="G2" s="50"/>
      <c r="H2" s="50"/>
      <c r="I2" s="51"/>
    </row>
    <row r="3" spans="1:10" ht="31.5" x14ac:dyDescent="0.25">
      <c r="A3" s="56" t="s">
        <v>0</v>
      </c>
      <c r="B3" s="55" t="s">
        <v>1</v>
      </c>
      <c r="C3" s="52" t="s">
        <v>2</v>
      </c>
      <c r="D3" s="2" t="s">
        <v>3</v>
      </c>
      <c r="E3" s="2"/>
      <c r="F3" s="2"/>
      <c r="G3" s="2"/>
      <c r="H3" s="2"/>
      <c r="I3" s="2"/>
    </row>
    <row r="4" spans="1:10" ht="31.5" x14ac:dyDescent="0.25">
      <c r="A4" s="56"/>
      <c r="B4" s="55"/>
      <c r="C4" s="52"/>
      <c r="D4" s="1" t="s">
        <v>8</v>
      </c>
      <c r="E4" s="1">
        <v>2021</v>
      </c>
      <c r="F4" s="1">
        <v>2022</v>
      </c>
      <c r="G4" s="1">
        <v>2023</v>
      </c>
      <c r="H4" s="1">
        <v>2024</v>
      </c>
      <c r="I4" s="7">
        <v>2025</v>
      </c>
    </row>
    <row r="5" spans="1:10" ht="15.75" x14ac:dyDescent="0.25">
      <c r="A5" s="3">
        <v>1</v>
      </c>
      <c r="B5" s="3">
        <v>2</v>
      </c>
      <c r="C5" s="4">
        <v>3</v>
      </c>
      <c r="D5" s="5">
        <v>4</v>
      </c>
      <c r="E5" s="5">
        <v>5</v>
      </c>
      <c r="F5" s="5">
        <v>6</v>
      </c>
      <c r="G5" s="5">
        <v>7</v>
      </c>
      <c r="H5" s="5">
        <v>8</v>
      </c>
      <c r="I5" s="5">
        <v>9</v>
      </c>
    </row>
    <row r="6" spans="1:10" ht="107.25" customHeight="1" x14ac:dyDescent="0.25">
      <c r="A6" s="53" t="s">
        <v>4</v>
      </c>
      <c r="B6" s="54" t="s">
        <v>22</v>
      </c>
      <c r="C6" s="40" t="s">
        <v>23</v>
      </c>
      <c r="D6" s="6"/>
      <c r="E6" s="6"/>
      <c r="F6" s="6"/>
      <c r="G6" s="6"/>
      <c r="H6" s="6"/>
      <c r="I6" s="6"/>
    </row>
    <row r="7" spans="1:10" ht="46.5" customHeight="1" x14ac:dyDescent="0.25">
      <c r="A7" s="53"/>
      <c r="B7" s="54"/>
      <c r="C7" s="8" t="s">
        <v>10</v>
      </c>
      <c r="D7" s="37">
        <f t="shared" ref="D7:I7" si="0">D8+D15+D22+D26</f>
        <v>17238.5</v>
      </c>
      <c r="E7" s="37">
        <f t="shared" si="0"/>
        <v>17304.5</v>
      </c>
      <c r="F7" s="37">
        <f t="shared" si="0"/>
        <v>17304.5</v>
      </c>
      <c r="G7" s="37">
        <f t="shared" si="0"/>
        <v>17304.5</v>
      </c>
      <c r="H7" s="37">
        <f t="shared" si="0"/>
        <v>17304.5</v>
      </c>
      <c r="I7" s="37">
        <f t="shared" si="0"/>
        <v>17304.5</v>
      </c>
    </row>
    <row r="8" spans="1:10" ht="53.25" customHeight="1" x14ac:dyDescent="0.25">
      <c r="A8" s="12" t="s">
        <v>6</v>
      </c>
      <c r="B8" s="13" t="s">
        <v>44</v>
      </c>
      <c r="C8" s="39" t="s">
        <v>11</v>
      </c>
      <c r="D8" s="38">
        <f>SUM(D9:D14)</f>
        <v>300</v>
      </c>
      <c r="E8" s="38">
        <f t="shared" ref="E8:I8" si="1">SUM(E9:E14)</f>
        <v>300</v>
      </c>
      <c r="F8" s="38">
        <f t="shared" si="1"/>
        <v>300</v>
      </c>
      <c r="G8" s="38">
        <f t="shared" si="1"/>
        <v>300</v>
      </c>
      <c r="H8" s="38">
        <f t="shared" si="1"/>
        <v>300</v>
      </c>
      <c r="I8" s="38">
        <f t="shared" si="1"/>
        <v>300</v>
      </c>
    </row>
    <row r="9" spans="1:10" ht="78" customHeight="1" x14ac:dyDescent="0.25">
      <c r="A9" s="9" t="s">
        <v>9</v>
      </c>
      <c r="B9" s="10" t="s">
        <v>45</v>
      </c>
      <c r="C9" s="11" t="s">
        <v>5</v>
      </c>
      <c r="D9" s="17">
        <f>SUM('Подпрограмма 1'!D7)</f>
        <v>300</v>
      </c>
      <c r="E9" s="17">
        <f>SUM('Подпрограмма 1'!E7)</f>
        <v>300</v>
      </c>
      <c r="F9" s="17">
        <f>SUM('Подпрограмма 1'!F7)</f>
        <v>300</v>
      </c>
      <c r="G9" s="17">
        <f>SUM('Подпрограмма 1'!G7)</f>
        <v>300</v>
      </c>
      <c r="H9" s="17">
        <f>SUM('Подпрограмма 1'!H7)</f>
        <v>300</v>
      </c>
      <c r="I9" s="17">
        <f>SUM('Подпрограмма 1'!I7)</f>
        <v>300</v>
      </c>
    </row>
    <row r="10" spans="1:10" ht="48" customHeight="1" x14ac:dyDescent="0.25">
      <c r="A10" s="9" t="s">
        <v>12</v>
      </c>
      <c r="B10" s="10" t="s">
        <v>46</v>
      </c>
      <c r="C10" s="11" t="s">
        <v>5</v>
      </c>
      <c r="D10" s="17">
        <f>SUM('Подпрограмма 1'!D8)</f>
        <v>0</v>
      </c>
      <c r="E10" s="17">
        <f>SUM('Подпрограмма 1'!E8)</f>
        <v>0</v>
      </c>
      <c r="F10" s="17">
        <f>SUM('Подпрограмма 1'!F8)</f>
        <v>0</v>
      </c>
      <c r="G10" s="17">
        <f>SUM('Подпрограмма 1'!G8)</f>
        <v>0</v>
      </c>
      <c r="H10" s="17">
        <f>SUM('Подпрограмма 1'!H8)</f>
        <v>0</v>
      </c>
      <c r="I10" s="17">
        <f>SUM('Подпрограмма 1'!I8)</f>
        <v>0</v>
      </c>
    </row>
    <row r="11" spans="1:10" ht="34.5" customHeight="1" x14ac:dyDescent="0.25">
      <c r="A11" s="9" t="s">
        <v>13</v>
      </c>
      <c r="B11" s="10" t="s">
        <v>47</v>
      </c>
      <c r="C11" s="11" t="s">
        <v>5</v>
      </c>
      <c r="D11" s="17">
        <f>SUM('Подпрограмма 1'!D9)</f>
        <v>0</v>
      </c>
      <c r="E11" s="17">
        <f>SUM('Подпрограмма 1'!E9)</f>
        <v>0</v>
      </c>
      <c r="F11" s="17">
        <f>SUM('Подпрограмма 1'!F9)</f>
        <v>0</v>
      </c>
      <c r="G11" s="17">
        <f>SUM('Подпрограмма 1'!G9)</f>
        <v>0</v>
      </c>
      <c r="H11" s="17">
        <f>SUM('Подпрограмма 1'!H9)</f>
        <v>0</v>
      </c>
      <c r="I11" s="17">
        <f>SUM('Подпрограмма 1'!I9)</f>
        <v>0</v>
      </c>
    </row>
    <row r="12" spans="1:10" ht="51.75" customHeight="1" x14ac:dyDescent="0.25">
      <c r="A12" s="9" t="s">
        <v>14</v>
      </c>
      <c r="B12" s="10" t="s">
        <v>48</v>
      </c>
      <c r="C12" s="11" t="s">
        <v>5</v>
      </c>
      <c r="D12" s="17">
        <f>SUM('Подпрограмма 1'!D10)</f>
        <v>0</v>
      </c>
      <c r="E12" s="17">
        <f>SUM('Подпрограмма 1'!E10)</f>
        <v>0</v>
      </c>
      <c r="F12" s="17">
        <f>SUM('Подпрограмма 1'!F10)</f>
        <v>0</v>
      </c>
      <c r="G12" s="17">
        <f>SUM('Подпрограмма 1'!G10)</f>
        <v>0</v>
      </c>
      <c r="H12" s="17">
        <f>SUM('Подпрограмма 1'!H10)</f>
        <v>0</v>
      </c>
      <c r="I12" s="17">
        <f>SUM('Подпрограмма 1'!I10)</f>
        <v>0</v>
      </c>
    </row>
    <row r="13" spans="1:10" ht="50.25" customHeight="1" x14ac:dyDescent="0.25">
      <c r="A13" s="9" t="s">
        <v>35</v>
      </c>
      <c r="B13" s="10" t="s">
        <v>49</v>
      </c>
      <c r="C13" s="11" t="s">
        <v>5</v>
      </c>
      <c r="D13" s="17">
        <f>SUM('Подпрограмма 1'!D11)</f>
        <v>0</v>
      </c>
      <c r="E13" s="17">
        <f>SUM('Подпрограмма 1'!E11)</f>
        <v>0</v>
      </c>
      <c r="F13" s="17">
        <f>SUM('Подпрограмма 1'!F11)</f>
        <v>0</v>
      </c>
      <c r="G13" s="17">
        <f>SUM('Подпрограмма 1'!G11)</f>
        <v>0</v>
      </c>
      <c r="H13" s="17">
        <f>SUM('Подпрограмма 1'!H11)</f>
        <v>0</v>
      </c>
      <c r="I13" s="17">
        <f>SUM('Подпрограмма 1'!I11)</f>
        <v>0</v>
      </c>
    </row>
    <row r="14" spans="1:10" ht="56.25" customHeight="1" x14ac:dyDescent="0.25">
      <c r="A14" s="9" t="s">
        <v>36</v>
      </c>
      <c r="B14" s="10" t="s">
        <v>50</v>
      </c>
      <c r="C14" s="11" t="s">
        <v>5</v>
      </c>
      <c r="D14" s="17">
        <f>SUM('Подпрограмма 1'!D12)</f>
        <v>0</v>
      </c>
      <c r="E14" s="17">
        <f>SUM('Подпрограмма 1'!E12)</f>
        <v>0</v>
      </c>
      <c r="F14" s="17">
        <f>SUM('Подпрограмма 1'!F12)</f>
        <v>0</v>
      </c>
      <c r="G14" s="17">
        <f>SUM('Подпрограмма 1'!G12)</f>
        <v>0</v>
      </c>
      <c r="H14" s="17">
        <f>SUM('Подпрограмма 1'!H12)</f>
        <v>0</v>
      </c>
      <c r="I14" s="17">
        <f>SUM('Подпрограмма 1'!I12)</f>
        <v>0</v>
      </c>
    </row>
    <row r="15" spans="1:10" ht="51.75" customHeight="1" x14ac:dyDescent="0.25">
      <c r="A15" s="12" t="s">
        <v>7</v>
      </c>
      <c r="B15" s="13" t="s">
        <v>37</v>
      </c>
      <c r="C15" s="30" t="s">
        <v>11</v>
      </c>
      <c r="D15" s="32">
        <f>SUM(D16:D21)</f>
        <v>11725</v>
      </c>
      <c r="E15" s="32">
        <f t="shared" ref="E15:I15" si="2">SUM(E16:E21)</f>
        <v>11791</v>
      </c>
      <c r="F15" s="32">
        <f t="shared" si="2"/>
        <v>11791</v>
      </c>
      <c r="G15" s="32">
        <f t="shared" si="2"/>
        <v>11791</v>
      </c>
      <c r="H15" s="32">
        <f t="shared" si="2"/>
        <v>11791</v>
      </c>
      <c r="I15" s="32">
        <f t="shared" si="2"/>
        <v>11791</v>
      </c>
    </row>
    <row r="16" spans="1:10" ht="31.5" x14ac:dyDescent="0.25">
      <c r="A16" s="9" t="s">
        <v>9</v>
      </c>
      <c r="B16" s="10" t="s">
        <v>38</v>
      </c>
      <c r="C16" s="16" t="s">
        <v>5</v>
      </c>
      <c r="D16" s="33">
        <f>SUM('Подпрограмма 2'!D7)</f>
        <v>3411</v>
      </c>
      <c r="E16" s="33">
        <f>SUM('Подпрограмма 2'!E7)</f>
        <v>3674</v>
      </c>
      <c r="F16" s="33">
        <f>SUM('Подпрограмма 2'!F7)</f>
        <v>3674</v>
      </c>
      <c r="G16" s="33">
        <f>SUM('Подпрограмма 2'!G7)</f>
        <v>3674</v>
      </c>
      <c r="H16" s="33">
        <f>SUM('Подпрограмма 2'!H7)</f>
        <v>3674</v>
      </c>
      <c r="I16" s="33">
        <f>SUM('Подпрограмма 2'!I7)</f>
        <v>3674</v>
      </c>
      <c r="J16" s="45"/>
    </row>
    <row r="17" spans="1:9" ht="40.5" customHeight="1" x14ac:dyDescent="0.25">
      <c r="A17" s="9" t="s">
        <v>12</v>
      </c>
      <c r="B17" s="10" t="s">
        <v>39</v>
      </c>
      <c r="C17" s="16" t="s">
        <v>5</v>
      </c>
      <c r="D17" s="33">
        <f>SUM('Подпрограмма 2'!D8)</f>
        <v>0</v>
      </c>
      <c r="E17" s="33">
        <f>SUM('Подпрограмма 2'!E8)</f>
        <v>0</v>
      </c>
      <c r="F17" s="33">
        <f>SUM('Подпрограмма 2'!F8)</f>
        <v>0</v>
      </c>
      <c r="G17" s="33">
        <f>SUM('Подпрограмма 2'!G8)</f>
        <v>0</v>
      </c>
      <c r="H17" s="33">
        <f>SUM('Подпрограмма 2'!H8)</f>
        <v>0</v>
      </c>
      <c r="I17" s="33">
        <f>SUM('Подпрограмма 2'!I8)</f>
        <v>0</v>
      </c>
    </row>
    <row r="18" spans="1:9" ht="41.25" customHeight="1" x14ac:dyDescent="0.25">
      <c r="A18" s="9" t="s">
        <v>13</v>
      </c>
      <c r="B18" s="10" t="s">
        <v>40</v>
      </c>
      <c r="C18" s="16" t="s">
        <v>5</v>
      </c>
      <c r="D18" s="33">
        <f>SUM('Подпрограмма 2'!D9)</f>
        <v>8314</v>
      </c>
      <c r="E18" s="33">
        <f>SUM('Подпрограмма 2'!E9)</f>
        <v>8117</v>
      </c>
      <c r="F18" s="33">
        <f>SUM('Подпрограмма 2'!F9)</f>
        <v>8117</v>
      </c>
      <c r="G18" s="33">
        <f>SUM('Подпрограмма 2'!G9)</f>
        <v>8117</v>
      </c>
      <c r="H18" s="33">
        <f>SUM('Подпрограмма 2'!H9)</f>
        <v>8117</v>
      </c>
      <c r="I18" s="33">
        <f>SUM('Подпрограмма 2'!I9)</f>
        <v>8117</v>
      </c>
    </row>
    <row r="19" spans="1:9" ht="31.5" x14ac:dyDescent="0.25">
      <c r="A19" s="9" t="s">
        <v>14</v>
      </c>
      <c r="B19" s="10" t="s">
        <v>41</v>
      </c>
      <c r="C19" s="16" t="s">
        <v>5</v>
      </c>
      <c r="D19" s="33">
        <f>SUM('Подпрограмма 2'!D10)</f>
        <v>0</v>
      </c>
      <c r="E19" s="33">
        <f>SUM('Подпрограмма 2'!E10)</f>
        <v>0</v>
      </c>
      <c r="F19" s="33">
        <f>SUM('Подпрограмма 2'!F10)</f>
        <v>0</v>
      </c>
      <c r="G19" s="33">
        <f>SUM('Подпрограмма 2'!G10)</f>
        <v>0</v>
      </c>
      <c r="H19" s="33">
        <f>SUM('Подпрограмма 2'!H10)</f>
        <v>0</v>
      </c>
      <c r="I19" s="33">
        <f>SUM('Подпрограмма 2'!I10)</f>
        <v>0</v>
      </c>
    </row>
    <row r="20" spans="1:9" ht="41.25" customHeight="1" x14ac:dyDescent="0.25">
      <c r="A20" s="9" t="s">
        <v>35</v>
      </c>
      <c r="B20" s="10" t="s">
        <v>42</v>
      </c>
      <c r="C20" s="16" t="s">
        <v>5</v>
      </c>
      <c r="D20" s="33">
        <f>SUM('Подпрограмма 2'!D11)</f>
        <v>0</v>
      </c>
      <c r="E20" s="33">
        <f>SUM('Подпрограмма 2'!E11)</f>
        <v>0</v>
      </c>
      <c r="F20" s="33">
        <f>SUM('Подпрограмма 2'!F11)</f>
        <v>0</v>
      </c>
      <c r="G20" s="33">
        <f>SUM('Подпрограмма 2'!G11)</f>
        <v>0</v>
      </c>
      <c r="H20" s="33">
        <f>SUM('Подпрограмма 2'!H11)</f>
        <v>0</v>
      </c>
      <c r="I20" s="33">
        <f>SUM('Подпрограмма 2'!I11)</f>
        <v>0</v>
      </c>
    </row>
    <row r="21" spans="1:9" ht="60" x14ac:dyDescent="0.25">
      <c r="A21" s="9" t="s">
        <v>36</v>
      </c>
      <c r="B21" s="10" t="s">
        <v>43</v>
      </c>
      <c r="C21" s="16" t="s">
        <v>5</v>
      </c>
      <c r="D21" s="33">
        <f>SUM('Подпрограмма 2'!D12)</f>
        <v>0</v>
      </c>
      <c r="E21" s="33">
        <f>SUM('Подпрограмма 2'!E12)</f>
        <v>0</v>
      </c>
      <c r="F21" s="33">
        <f>SUM('Подпрограмма 2'!F12)</f>
        <v>0</v>
      </c>
      <c r="G21" s="33">
        <f>SUM('Подпрограмма 2'!G12)</f>
        <v>0</v>
      </c>
      <c r="H21" s="33">
        <f>SUM('Подпрограмма 2'!H12)</f>
        <v>0</v>
      </c>
      <c r="I21" s="33">
        <f>SUM('Подпрограмма 2'!I12)</f>
        <v>0</v>
      </c>
    </row>
    <row r="22" spans="1:9" ht="131.25" customHeight="1" x14ac:dyDescent="0.25">
      <c r="A22" s="12" t="s">
        <v>19</v>
      </c>
      <c r="B22" s="24" t="s">
        <v>31</v>
      </c>
      <c r="C22" s="30" t="s">
        <v>11</v>
      </c>
      <c r="D22" s="25">
        <f t="shared" ref="D22:I22" si="3">D23+D24+D25</f>
        <v>0</v>
      </c>
      <c r="E22" s="25">
        <f t="shared" si="3"/>
        <v>0</v>
      </c>
      <c r="F22" s="25">
        <f t="shared" si="3"/>
        <v>0</v>
      </c>
      <c r="G22" s="25">
        <f t="shared" si="3"/>
        <v>0</v>
      </c>
      <c r="H22" s="25">
        <f t="shared" si="3"/>
        <v>0</v>
      </c>
      <c r="I22" s="25">
        <f t="shared" si="3"/>
        <v>0</v>
      </c>
    </row>
    <row r="23" spans="1:9" ht="110.25" x14ac:dyDescent="0.25">
      <c r="A23" s="9" t="s">
        <v>9</v>
      </c>
      <c r="B23" s="9" t="s">
        <v>32</v>
      </c>
      <c r="C23" s="16" t="s">
        <v>5</v>
      </c>
      <c r="D23" s="20">
        <f>SUM('Подпрограмма 3'!D7)</f>
        <v>0</v>
      </c>
      <c r="E23" s="20">
        <f>SUM('Подпрограмма 3'!E7)</f>
        <v>0</v>
      </c>
      <c r="F23" s="20">
        <f>SUM('Подпрограмма 3'!F7)</f>
        <v>0</v>
      </c>
      <c r="G23" s="20">
        <f>SUM('Подпрограмма 3'!G7)</f>
        <v>0</v>
      </c>
      <c r="H23" s="20">
        <f>SUM('Подпрограмма 3'!H7)</f>
        <v>0</v>
      </c>
      <c r="I23" s="20">
        <f>SUM('Подпрограмма 3'!I7)</f>
        <v>0</v>
      </c>
    </row>
    <row r="24" spans="1:9" ht="126" x14ac:dyDescent="0.25">
      <c r="A24" s="9" t="s">
        <v>12</v>
      </c>
      <c r="B24" s="9" t="s">
        <v>33</v>
      </c>
      <c r="C24" s="16" t="s">
        <v>5</v>
      </c>
      <c r="D24" s="20">
        <f>SUM('Подпрограмма 3'!D8)</f>
        <v>0</v>
      </c>
      <c r="E24" s="20">
        <f>SUM('Подпрограмма 3'!E8)</f>
        <v>0</v>
      </c>
      <c r="F24" s="20">
        <f>SUM('Подпрограмма 3'!F8)</f>
        <v>0</v>
      </c>
      <c r="G24" s="20">
        <f>SUM('Подпрограмма 3'!G8)</f>
        <v>0</v>
      </c>
      <c r="H24" s="20">
        <f>SUM('Подпрограмма 3'!H8)</f>
        <v>0</v>
      </c>
      <c r="I24" s="20">
        <f>SUM('Подпрограмма 3'!I8)</f>
        <v>0</v>
      </c>
    </row>
    <row r="25" spans="1:9" ht="63" x14ac:dyDescent="0.25">
      <c r="A25" s="9" t="s">
        <v>13</v>
      </c>
      <c r="B25" s="26" t="s">
        <v>34</v>
      </c>
      <c r="C25" s="18" t="s">
        <v>5</v>
      </c>
      <c r="D25" s="20">
        <f>SUM('Подпрограмма 3'!D9)</f>
        <v>0</v>
      </c>
      <c r="E25" s="20">
        <f>SUM('Подпрограмма 3'!E9)</f>
        <v>0</v>
      </c>
      <c r="F25" s="20">
        <f>SUM('Подпрограмма 3'!F9)</f>
        <v>0</v>
      </c>
      <c r="G25" s="20">
        <f>SUM('Подпрограмма 3'!G9)</f>
        <v>0</v>
      </c>
      <c r="H25" s="20">
        <f>SUM('Подпрограмма 3'!H9)</f>
        <v>0</v>
      </c>
      <c r="I25" s="20">
        <f>SUM('Подпрограмма 3'!I9)</f>
        <v>0</v>
      </c>
    </row>
    <row r="26" spans="1:9" ht="38.25" customHeight="1" x14ac:dyDescent="0.25">
      <c r="A26" s="29" t="s">
        <v>20</v>
      </c>
      <c r="B26" s="31" t="s">
        <v>30</v>
      </c>
      <c r="C26" s="30" t="s">
        <v>11</v>
      </c>
      <c r="D26" s="36">
        <f>D27</f>
        <v>5213.5</v>
      </c>
      <c r="E26" s="36">
        <f t="shared" ref="E26:I26" si="4">E27</f>
        <v>5213.5</v>
      </c>
      <c r="F26" s="36">
        <f t="shared" si="4"/>
        <v>5213.5</v>
      </c>
      <c r="G26" s="36">
        <f t="shared" si="4"/>
        <v>5213.5</v>
      </c>
      <c r="H26" s="36">
        <f t="shared" si="4"/>
        <v>5213.5</v>
      </c>
      <c r="I26" s="36">
        <f t="shared" si="4"/>
        <v>5213.5</v>
      </c>
    </row>
    <row r="27" spans="1:9" ht="78.75" x14ac:dyDescent="0.25">
      <c r="A27" s="9" t="s">
        <v>9</v>
      </c>
      <c r="B27" s="35" t="s">
        <v>29</v>
      </c>
      <c r="C27" s="18" t="s">
        <v>5</v>
      </c>
      <c r="D27" s="34">
        <f>SUM('Подпрограмма 4'!D7)</f>
        <v>5213.5</v>
      </c>
      <c r="E27" s="34">
        <f>SUM('Подпрограмма 4'!E7)</f>
        <v>5213.5</v>
      </c>
      <c r="F27" s="34">
        <f>SUM('Подпрограмма 4'!F7)</f>
        <v>5213.5</v>
      </c>
      <c r="G27" s="34">
        <f>SUM('Подпрограмма 4'!G7)</f>
        <v>5213.5</v>
      </c>
      <c r="H27" s="34">
        <f>SUM('Подпрограмма 4'!H7)</f>
        <v>5213.5</v>
      </c>
      <c r="I27" s="34">
        <f>SUM('Подпрограмма 4'!I7)</f>
        <v>5213.5</v>
      </c>
    </row>
  </sheetData>
  <mergeCells count="7">
    <mergeCell ref="A1:I1"/>
    <mergeCell ref="A2:I2"/>
    <mergeCell ref="C3:C4"/>
    <mergeCell ref="A6:A7"/>
    <mergeCell ref="B6:B7"/>
    <mergeCell ref="B3:B4"/>
    <mergeCell ref="A3:A4"/>
  </mergeCells>
  <pageMargins left="0.11811023622047245" right="0.11811023622047245" top="0.55118110236220474" bottom="0.55118110236220474"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I12" sqref="A1:I12"/>
    </sheetView>
  </sheetViews>
  <sheetFormatPr defaultRowHeight="15" x14ac:dyDescent="0.25"/>
  <cols>
    <col min="1" max="1" width="17.42578125" customWidth="1"/>
    <col min="2" max="2" width="36.5703125" customWidth="1"/>
    <col min="3" max="3" width="26.140625" customWidth="1"/>
    <col min="4" max="4" width="8.28515625" customWidth="1"/>
    <col min="5" max="5" width="7.85546875" customWidth="1"/>
    <col min="6" max="6" width="8.7109375" customWidth="1"/>
    <col min="7" max="7" width="8.85546875" customWidth="1"/>
    <col min="8" max="8" width="8.28515625" customWidth="1"/>
    <col min="9" max="9" width="7.85546875" customWidth="1"/>
  </cols>
  <sheetData>
    <row r="1" spans="1:9" ht="30.75" customHeight="1" x14ac:dyDescent="0.25">
      <c r="A1" s="47" t="s">
        <v>16</v>
      </c>
      <c r="B1" s="48"/>
      <c r="C1" s="48"/>
      <c r="D1" s="48"/>
      <c r="E1" s="48"/>
      <c r="F1" s="48"/>
      <c r="G1" s="48"/>
      <c r="H1" s="48"/>
      <c r="I1" s="49"/>
    </row>
    <row r="2" spans="1:9" ht="92.25" customHeight="1" x14ac:dyDescent="0.25">
      <c r="A2" s="50" t="s">
        <v>25</v>
      </c>
      <c r="B2" s="50"/>
      <c r="C2" s="50"/>
      <c r="D2" s="50"/>
      <c r="E2" s="50"/>
      <c r="F2" s="50"/>
      <c r="G2" s="50"/>
      <c r="H2" s="50"/>
      <c r="I2" s="50"/>
    </row>
    <row r="3" spans="1:9" ht="47.25" x14ac:dyDescent="0.25">
      <c r="A3" s="56" t="s">
        <v>0</v>
      </c>
      <c r="B3" s="55" t="s">
        <v>1</v>
      </c>
      <c r="C3" s="52" t="s">
        <v>2</v>
      </c>
      <c r="D3" s="2" t="s">
        <v>3</v>
      </c>
      <c r="E3" s="2"/>
      <c r="F3" s="2"/>
      <c r="G3" s="2"/>
      <c r="H3" s="2"/>
      <c r="I3" s="2"/>
    </row>
    <row r="4" spans="1:9" ht="31.5" x14ac:dyDescent="0.25">
      <c r="A4" s="56"/>
      <c r="B4" s="55"/>
      <c r="C4" s="52"/>
      <c r="D4" s="1" t="s">
        <v>8</v>
      </c>
      <c r="E4" s="1">
        <v>2021</v>
      </c>
      <c r="F4" s="1">
        <v>2022</v>
      </c>
      <c r="G4" s="1">
        <v>2023</v>
      </c>
      <c r="H4" s="1">
        <v>2024</v>
      </c>
      <c r="I4" s="7">
        <v>2025</v>
      </c>
    </row>
    <row r="5" spans="1:9" ht="15.75" x14ac:dyDescent="0.25">
      <c r="A5" s="3">
        <v>1</v>
      </c>
      <c r="B5" s="3">
        <v>2</v>
      </c>
      <c r="C5" s="4">
        <v>3</v>
      </c>
      <c r="D5" s="5">
        <v>4</v>
      </c>
      <c r="E5" s="5">
        <v>5</v>
      </c>
      <c r="F5" s="5">
        <v>6</v>
      </c>
      <c r="G5" s="5">
        <v>7</v>
      </c>
      <c r="H5" s="5">
        <v>8</v>
      </c>
      <c r="I5" s="5">
        <v>9</v>
      </c>
    </row>
    <row r="6" spans="1:9" ht="84.75" customHeight="1" x14ac:dyDescent="0.25">
      <c r="A6" s="12" t="s">
        <v>6</v>
      </c>
      <c r="B6" s="13" t="s">
        <v>44</v>
      </c>
      <c r="C6" s="14" t="s">
        <v>23</v>
      </c>
      <c r="D6" s="15">
        <f>SUM(D7:D12)</f>
        <v>300</v>
      </c>
      <c r="E6" s="15">
        <f t="shared" ref="E6:I6" si="0">SUM(E7:E12)</f>
        <v>300</v>
      </c>
      <c r="F6" s="15">
        <f t="shared" si="0"/>
        <v>300</v>
      </c>
      <c r="G6" s="15">
        <f t="shared" si="0"/>
        <v>300</v>
      </c>
      <c r="H6" s="15">
        <f t="shared" si="0"/>
        <v>300</v>
      </c>
      <c r="I6" s="15">
        <f t="shared" si="0"/>
        <v>300</v>
      </c>
    </row>
    <row r="7" spans="1:9" ht="89.25" customHeight="1" x14ac:dyDescent="0.25">
      <c r="A7" s="9" t="s">
        <v>9</v>
      </c>
      <c r="B7" s="10" t="s">
        <v>45</v>
      </c>
      <c r="C7" s="16" t="s">
        <v>5</v>
      </c>
      <c r="D7" s="46">
        <v>300</v>
      </c>
      <c r="E7" s="46">
        <v>300</v>
      </c>
      <c r="F7" s="46">
        <v>300</v>
      </c>
      <c r="G7" s="46">
        <v>300</v>
      </c>
      <c r="H7" s="46">
        <v>300</v>
      </c>
      <c r="I7" s="46">
        <v>300</v>
      </c>
    </row>
    <row r="8" spans="1:9" ht="51.75" customHeight="1" x14ac:dyDescent="0.25">
      <c r="A8" s="9" t="s">
        <v>12</v>
      </c>
      <c r="B8" s="10" t="s">
        <v>46</v>
      </c>
      <c r="C8" s="16" t="s">
        <v>5</v>
      </c>
      <c r="D8" s="17"/>
      <c r="E8" s="17"/>
      <c r="F8" s="17"/>
      <c r="G8" s="17"/>
      <c r="H8" s="17"/>
      <c r="I8" s="17"/>
    </row>
    <row r="9" spans="1:9" ht="45" x14ac:dyDescent="0.25">
      <c r="A9" s="9" t="s">
        <v>13</v>
      </c>
      <c r="B9" s="10" t="s">
        <v>47</v>
      </c>
      <c r="C9" s="16" t="s">
        <v>5</v>
      </c>
      <c r="D9" s="17"/>
      <c r="E9" s="17"/>
      <c r="F9" s="17"/>
      <c r="G9" s="17"/>
      <c r="H9" s="17"/>
      <c r="I9" s="17"/>
    </row>
    <row r="10" spans="1:9" ht="43.5" customHeight="1" x14ac:dyDescent="0.25">
      <c r="A10" s="9" t="s">
        <v>14</v>
      </c>
      <c r="B10" s="10" t="s">
        <v>48</v>
      </c>
      <c r="C10" s="16" t="s">
        <v>5</v>
      </c>
      <c r="D10" s="17"/>
      <c r="E10" s="17"/>
      <c r="F10" s="17"/>
      <c r="G10" s="17"/>
      <c r="H10" s="17"/>
      <c r="I10" s="17"/>
    </row>
    <row r="11" spans="1:9" ht="60.75" customHeight="1" x14ac:dyDescent="0.25">
      <c r="A11" s="9" t="s">
        <v>35</v>
      </c>
      <c r="B11" s="10" t="s">
        <v>49</v>
      </c>
      <c r="C11" s="16" t="s">
        <v>5</v>
      </c>
      <c r="D11" s="17"/>
      <c r="E11" s="17"/>
      <c r="F11" s="17"/>
      <c r="G11" s="17"/>
      <c r="H11" s="17"/>
      <c r="I11" s="17"/>
    </row>
    <row r="12" spans="1:9" ht="51.75" customHeight="1" x14ac:dyDescent="0.25">
      <c r="A12" s="9" t="s">
        <v>36</v>
      </c>
      <c r="B12" s="10" t="s">
        <v>50</v>
      </c>
      <c r="C12" s="16" t="s">
        <v>5</v>
      </c>
      <c r="D12" s="17"/>
      <c r="E12" s="17"/>
      <c r="F12" s="17"/>
      <c r="G12" s="17"/>
      <c r="H12" s="17"/>
      <c r="I12" s="17"/>
    </row>
  </sheetData>
  <mergeCells count="5">
    <mergeCell ref="A3:A4"/>
    <mergeCell ref="B3:B4"/>
    <mergeCell ref="C3:C4"/>
    <mergeCell ref="A1:I1"/>
    <mergeCell ref="A2:I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91" zoomScaleNormal="91" workbookViewId="0">
      <pane ySplit="4" topLeftCell="A5" activePane="bottomLeft" state="frozen"/>
      <selection pane="bottomLeft" sqref="A1:I12"/>
    </sheetView>
  </sheetViews>
  <sheetFormatPr defaultRowHeight="15" x14ac:dyDescent="0.25"/>
  <cols>
    <col min="1" max="1" width="16.5703125" customWidth="1"/>
    <col min="2" max="2" width="32.7109375" customWidth="1"/>
    <col min="3" max="3" width="22.7109375" customWidth="1"/>
    <col min="4" max="4" width="10.7109375" customWidth="1"/>
    <col min="5" max="5" width="10.85546875" customWidth="1"/>
    <col min="6" max="6" width="11" customWidth="1"/>
    <col min="7" max="7" width="9.7109375" customWidth="1"/>
    <col min="8" max="8" width="9.42578125" customWidth="1"/>
    <col min="9" max="9" width="10.140625" customWidth="1"/>
  </cols>
  <sheetData>
    <row r="1" spans="1:9" ht="24" customHeight="1" x14ac:dyDescent="0.25">
      <c r="A1" s="47" t="s">
        <v>17</v>
      </c>
      <c r="B1" s="48"/>
      <c r="C1" s="48"/>
      <c r="D1" s="48"/>
      <c r="E1" s="48"/>
      <c r="F1" s="48"/>
      <c r="G1" s="48"/>
      <c r="H1" s="48"/>
      <c r="I1" s="49"/>
    </row>
    <row r="2" spans="1:9" ht="96" customHeight="1" x14ac:dyDescent="0.25">
      <c r="A2" s="50" t="s">
        <v>26</v>
      </c>
      <c r="B2" s="50"/>
      <c r="C2" s="50"/>
      <c r="D2" s="50"/>
      <c r="E2" s="50"/>
      <c r="F2" s="50"/>
      <c r="G2" s="50"/>
      <c r="H2" s="50"/>
      <c r="I2" s="51"/>
    </row>
    <row r="3" spans="1:9" ht="31.5" x14ac:dyDescent="0.25">
      <c r="A3" s="56" t="s">
        <v>0</v>
      </c>
      <c r="B3" s="55" t="s">
        <v>1</v>
      </c>
      <c r="C3" s="52" t="s">
        <v>2</v>
      </c>
      <c r="D3" s="2" t="s">
        <v>3</v>
      </c>
      <c r="E3" s="2"/>
      <c r="F3" s="2"/>
      <c r="G3" s="2"/>
      <c r="H3" s="2"/>
      <c r="I3" s="2"/>
    </row>
    <row r="4" spans="1:9" ht="31.5" x14ac:dyDescent="0.25">
      <c r="A4" s="56"/>
      <c r="B4" s="55"/>
      <c r="C4" s="52"/>
      <c r="D4" s="44" t="s">
        <v>8</v>
      </c>
      <c r="E4" s="1">
        <v>2021</v>
      </c>
      <c r="F4" s="1">
        <v>2022</v>
      </c>
      <c r="G4" s="1">
        <v>2023</v>
      </c>
      <c r="H4" s="1">
        <v>2024</v>
      </c>
      <c r="I4" s="7">
        <v>2025</v>
      </c>
    </row>
    <row r="5" spans="1:9" ht="15.75" x14ac:dyDescent="0.25">
      <c r="A5" s="21">
        <v>1</v>
      </c>
      <c r="B5" s="21">
        <v>2</v>
      </c>
      <c r="C5" s="4">
        <v>3</v>
      </c>
      <c r="D5" s="5">
        <v>4</v>
      </c>
      <c r="E5" s="5">
        <v>5</v>
      </c>
      <c r="F5" s="5">
        <v>6</v>
      </c>
      <c r="G5" s="5">
        <v>7</v>
      </c>
      <c r="H5" s="5">
        <v>8</v>
      </c>
      <c r="I5" s="5">
        <v>9</v>
      </c>
    </row>
    <row r="6" spans="1:9" ht="135.75" customHeight="1" x14ac:dyDescent="0.25">
      <c r="A6" s="12" t="s">
        <v>7</v>
      </c>
      <c r="B6" s="13" t="s">
        <v>37</v>
      </c>
      <c r="C6" s="14" t="s">
        <v>23</v>
      </c>
      <c r="D6" s="38">
        <f>SUM(D7:D12)</f>
        <v>11725</v>
      </c>
      <c r="E6" s="38">
        <f t="shared" ref="E6:I6" si="0">SUM(E7:E12)</f>
        <v>11791</v>
      </c>
      <c r="F6" s="38">
        <f t="shared" si="0"/>
        <v>11791</v>
      </c>
      <c r="G6" s="38">
        <f t="shared" si="0"/>
        <v>11791</v>
      </c>
      <c r="H6" s="38">
        <f t="shared" si="0"/>
        <v>11791</v>
      </c>
      <c r="I6" s="38">
        <f t="shared" si="0"/>
        <v>11791</v>
      </c>
    </row>
    <row r="7" spans="1:9" ht="45" x14ac:dyDescent="0.25">
      <c r="A7" s="9" t="s">
        <v>9</v>
      </c>
      <c r="B7" s="10" t="s">
        <v>38</v>
      </c>
      <c r="C7" s="16" t="s">
        <v>5</v>
      </c>
      <c r="D7" s="41">
        <v>3411</v>
      </c>
      <c r="E7" s="41">
        <v>3674</v>
      </c>
      <c r="F7" s="41">
        <v>3674</v>
      </c>
      <c r="G7" s="41">
        <v>3674</v>
      </c>
      <c r="H7" s="41">
        <v>3674</v>
      </c>
      <c r="I7" s="41">
        <v>3674</v>
      </c>
    </row>
    <row r="8" spans="1:9" ht="51" customHeight="1" x14ac:dyDescent="0.25">
      <c r="A8" s="9" t="s">
        <v>12</v>
      </c>
      <c r="B8" s="10" t="s">
        <v>39</v>
      </c>
      <c r="C8" s="16" t="s">
        <v>5</v>
      </c>
      <c r="D8" s="17"/>
      <c r="E8" s="17"/>
      <c r="F8" s="17"/>
      <c r="G8" s="17"/>
      <c r="H8" s="17"/>
      <c r="I8" s="17"/>
    </row>
    <row r="9" spans="1:9" ht="31.5" x14ac:dyDescent="0.25">
      <c r="A9" s="9" t="s">
        <v>13</v>
      </c>
      <c r="B9" s="10" t="s">
        <v>40</v>
      </c>
      <c r="C9" s="16" t="s">
        <v>5</v>
      </c>
      <c r="D9" s="41">
        <v>8314</v>
      </c>
      <c r="E9" s="41">
        <v>8117</v>
      </c>
      <c r="F9" s="41">
        <v>8117</v>
      </c>
      <c r="G9" s="41">
        <v>8117</v>
      </c>
      <c r="H9" s="41">
        <v>8117</v>
      </c>
      <c r="I9" s="41">
        <v>8117</v>
      </c>
    </row>
    <row r="10" spans="1:9" ht="45" x14ac:dyDescent="0.25">
      <c r="A10" s="9" t="s">
        <v>14</v>
      </c>
      <c r="B10" s="10" t="s">
        <v>41</v>
      </c>
      <c r="C10" s="16" t="s">
        <v>5</v>
      </c>
      <c r="D10" s="17"/>
      <c r="E10" s="17"/>
      <c r="F10" s="17"/>
      <c r="G10" s="17"/>
      <c r="H10" s="17"/>
      <c r="I10" s="17"/>
    </row>
    <row r="11" spans="1:9" ht="45" x14ac:dyDescent="0.25">
      <c r="A11" s="9" t="s">
        <v>35</v>
      </c>
      <c r="B11" s="10" t="s">
        <v>42</v>
      </c>
      <c r="C11" s="16" t="s">
        <v>5</v>
      </c>
      <c r="D11" s="17"/>
      <c r="E11" s="17"/>
      <c r="F11" s="17"/>
      <c r="G11" s="17"/>
      <c r="H11" s="17"/>
      <c r="I11" s="17"/>
    </row>
    <row r="12" spans="1:9" ht="75" x14ac:dyDescent="0.25">
      <c r="A12" s="9" t="s">
        <v>36</v>
      </c>
      <c r="B12" s="10" t="s">
        <v>43</v>
      </c>
      <c r="C12" s="16" t="s">
        <v>5</v>
      </c>
      <c r="D12" s="17"/>
      <c r="E12" s="17"/>
      <c r="F12" s="17"/>
      <c r="G12" s="17"/>
      <c r="H12" s="17"/>
      <c r="I12" s="17"/>
    </row>
  </sheetData>
  <mergeCells count="5">
    <mergeCell ref="A1:I1"/>
    <mergeCell ref="A3:A4"/>
    <mergeCell ref="B3:B4"/>
    <mergeCell ref="C3:C4"/>
    <mergeCell ref="A2:I2"/>
  </mergeCells>
  <pageMargins left="0.31496062992125984" right="0.19685039370078741"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sqref="A1:I9"/>
    </sheetView>
  </sheetViews>
  <sheetFormatPr defaultRowHeight="15" x14ac:dyDescent="0.25"/>
  <cols>
    <col min="1" max="1" width="17.140625" customWidth="1"/>
    <col min="2" max="2" width="50.5703125" customWidth="1"/>
    <col min="3" max="3" width="17.7109375" customWidth="1"/>
    <col min="4" max="4" width="11" customWidth="1"/>
    <col min="5" max="5" width="10.28515625" customWidth="1"/>
    <col min="6" max="6" width="7.5703125" customWidth="1"/>
    <col min="7" max="7" width="9.42578125" customWidth="1"/>
    <col min="8" max="8" width="10.5703125" customWidth="1"/>
    <col min="9" max="9" width="9" customWidth="1"/>
  </cols>
  <sheetData>
    <row r="1" spans="1:9" ht="28.5" customHeight="1" x14ac:dyDescent="0.25">
      <c r="A1" s="47" t="s">
        <v>18</v>
      </c>
      <c r="B1" s="48"/>
      <c r="C1" s="48"/>
      <c r="D1" s="48"/>
      <c r="E1" s="48"/>
      <c r="F1" s="48"/>
      <c r="G1" s="48"/>
      <c r="H1" s="48"/>
      <c r="I1" s="49"/>
    </row>
    <row r="2" spans="1:9" ht="102.75" customHeight="1" x14ac:dyDescent="0.25">
      <c r="A2" s="50" t="s">
        <v>27</v>
      </c>
      <c r="B2" s="50"/>
      <c r="C2" s="50"/>
      <c r="D2" s="50"/>
      <c r="E2" s="50"/>
      <c r="F2" s="50"/>
      <c r="G2" s="50"/>
      <c r="H2" s="50"/>
      <c r="I2" s="51"/>
    </row>
    <row r="3" spans="1:9" ht="31.5" x14ac:dyDescent="0.25">
      <c r="A3" s="56" t="s">
        <v>0</v>
      </c>
      <c r="B3" s="55" t="s">
        <v>1</v>
      </c>
      <c r="C3" s="52" t="s">
        <v>2</v>
      </c>
      <c r="D3" s="2" t="s">
        <v>3</v>
      </c>
      <c r="E3" s="2"/>
      <c r="F3" s="2"/>
      <c r="G3" s="2"/>
      <c r="H3" s="2"/>
      <c r="I3" s="2"/>
    </row>
    <row r="4" spans="1:9" ht="31.5" x14ac:dyDescent="0.25">
      <c r="A4" s="56"/>
      <c r="B4" s="55"/>
      <c r="C4" s="52"/>
      <c r="D4" s="1" t="s">
        <v>8</v>
      </c>
      <c r="E4" s="1">
        <v>2021</v>
      </c>
      <c r="F4" s="1">
        <v>2022</v>
      </c>
      <c r="G4" s="1">
        <v>2023</v>
      </c>
      <c r="H4" s="1">
        <v>2024</v>
      </c>
      <c r="I4" s="7">
        <v>2025</v>
      </c>
    </row>
    <row r="5" spans="1:9" ht="15.75" x14ac:dyDescent="0.25">
      <c r="A5" s="22">
        <v>1</v>
      </c>
      <c r="B5" s="22">
        <v>2</v>
      </c>
      <c r="C5" s="4">
        <v>3</v>
      </c>
      <c r="D5" s="5">
        <v>4</v>
      </c>
      <c r="E5" s="5">
        <v>5</v>
      </c>
      <c r="F5" s="5">
        <v>6</v>
      </c>
      <c r="G5" s="5">
        <v>7</v>
      </c>
      <c r="H5" s="5">
        <v>8</v>
      </c>
      <c r="I5" s="5">
        <v>9</v>
      </c>
    </row>
    <row r="6" spans="1:9" ht="110.25" customHeight="1" x14ac:dyDescent="0.25">
      <c r="A6" s="12" t="s">
        <v>19</v>
      </c>
      <c r="B6" s="13" t="s">
        <v>31</v>
      </c>
      <c r="C6" s="24" t="s">
        <v>23</v>
      </c>
      <c r="D6" s="25">
        <f t="shared" ref="D6:I6" si="0">D7+D8+D9</f>
        <v>0</v>
      </c>
      <c r="E6" s="25">
        <f t="shared" si="0"/>
        <v>0</v>
      </c>
      <c r="F6" s="25">
        <f t="shared" si="0"/>
        <v>0</v>
      </c>
      <c r="G6" s="25">
        <f t="shared" si="0"/>
        <v>0</v>
      </c>
      <c r="H6" s="25">
        <f t="shared" si="0"/>
        <v>0</v>
      </c>
      <c r="I6" s="25">
        <f t="shared" si="0"/>
        <v>0</v>
      </c>
    </row>
    <row r="7" spans="1:9" ht="98.25" customHeight="1" x14ac:dyDescent="0.25">
      <c r="A7" s="9" t="s">
        <v>9</v>
      </c>
      <c r="B7" s="23" t="s">
        <v>32</v>
      </c>
      <c r="C7" s="16" t="s">
        <v>5</v>
      </c>
      <c r="D7" s="19">
        <v>0</v>
      </c>
      <c r="E7" s="19">
        <v>0</v>
      </c>
      <c r="F7" s="19">
        <v>0</v>
      </c>
      <c r="G7" s="19">
        <v>0</v>
      </c>
      <c r="H7" s="19">
        <v>0</v>
      </c>
      <c r="I7" s="19">
        <v>0</v>
      </c>
    </row>
    <row r="8" spans="1:9" ht="117" customHeight="1" x14ac:dyDescent="0.25">
      <c r="A8" s="9" t="s">
        <v>12</v>
      </c>
      <c r="B8" s="9" t="s">
        <v>33</v>
      </c>
      <c r="C8" s="16" t="s">
        <v>5</v>
      </c>
      <c r="D8" s="19">
        <v>0</v>
      </c>
      <c r="E8" s="19">
        <v>0</v>
      </c>
      <c r="F8" s="19">
        <v>0</v>
      </c>
      <c r="G8" s="19">
        <v>0</v>
      </c>
      <c r="H8" s="19">
        <v>0</v>
      </c>
      <c r="I8" s="19">
        <v>0</v>
      </c>
    </row>
    <row r="9" spans="1:9" ht="74.25" customHeight="1" x14ac:dyDescent="0.25">
      <c r="A9" s="9" t="s">
        <v>13</v>
      </c>
      <c r="B9" s="26" t="s">
        <v>34</v>
      </c>
      <c r="C9" s="43" t="s">
        <v>5</v>
      </c>
      <c r="D9" s="19">
        <v>0</v>
      </c>
      <c r="E9" s="19">
        <v>0</v>
      </c>
      <c r="F9" s="19">
        <v>0</v>
      </c>
      <c r="G9" s="19">
        <v>0</v>
      </c>
      <c r="H9" s="19">
        <v>0</v>
      </c>
      <c r="I9" s="19">
        <v>0</v>
      </c>
    </row>
  </sheetData>
  <mergeCells count="5">
    <mergeCell ref="A1:I1"/>
    <mergeCell ref="A3:A4"/>
    <mergeCell ref="B3:B4"/>
    <mergeCell ref="C3:C4"/>
    <mergeCell ref="A2:I2"/>
  </mergeCells>
  <pageMargins left="0.11811023622047245" right="0.1181102362204724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workbookViewId="0">
      <selection sqref="A1:I7"/>
    </sheetView>
  </sheetViews>
  <sheetFormatPr defaultRowHeight="15" x14ac:dyDescent="0.25"/>
  <cols>
    <col min="1" max="1" width="19.85546875" customWidth="1"/>
    <col min="2" max="2" width="32" customWidth="1"/>
    <col min="3" max="3" width="17" customWidth="1"/>
    <col min="4" max="4" width="9.140625" customWidth="1"/>
    <col min="5" max="5" width="11" customWidth="1"/>
    <col min="6" max="6" width="9.5703125" customWidth="1"/>
    <col min="7" max="7" width="9.28515625" customWidth="1"/>
    <col min="8" max="8" width="8.85546875" customWidth="1"/>
    <col min="9" max="9" width="10.140625" customWidth="1"/>
  </cols>
  <sheetData>
    <row r="1" spans="1:9" ht="15.75" x14ac:dyDescent="0.25">
      <c r="A1" s="47" t="s">
        <v>21</v>
      </c>
      <c r="B1" s="48"/>
      <c r="C1" s="48"/>
      <c r="D1" s="48"/>
      <c r="E1" s="48"/>
      <c r="F1" s="48"/>
      <c r="G1" s="48"/>
      <c r="H1" s="48"/>
      <c r="I1" s="49"/>
    </row>
    <row r="2" spans="1:9" ht="99" customHeight="1" x14ac:dyDescent="0.25">
      <c r="A2" s="50" t="s">
        <v>28</v>
      </c>
      <c r="B2" s="50"/>
      <c r="C2" s="50"/>
      <c r="D2" s="50"/>
      <c r="E2" s="50"/>
      <c r="F2" s="50"/>
      <c r="G2" s="50"/>
      <c r="H2" s="50"/>
      <c r="I2" s="51"/>
    </row>
    <row r="3" spans="1:9" ht="31.5" x14ac:dyDescent="0.25">
      <c r="A3" s="56" t="s">
        <v>0</v>
      </c>
      <c r="B3" s="55" t="s">
        <v>1</v>
      </c>
      <c r="C3" s="52" t="s">
        <v>2</v>
      </c>
      <c r="D3" s="2" t="s">
        <v>3</v>
      </c>
      <c r="E3" s="2"/>
      <c r="F3" s="2"/>
      <c r="G3" s="2"/>
      <c r="H3" s="2"/>
      <c r="I3" s="2"/>
    </row>
    <row r="4" spans="1:9" ht="31.5" x14ac:dyDescent="0.25">
      <c r="A4" s="56"/>
      <c r="B4" s="55"/>
      <c r="C4" s="52"/>
      <c r="D4" s="1" t="s">
        <v>8</v>
      </c>
      <c r="E4" s="1">
        <v>2021</v>
      </c>
      <c r="F4" s="1">
        <v>2022</v>
      </c>
      <c r="G4" s="1">
        <v>2023</v>
      </c>
      <c r="H4" s="1">
        <v>2024</v>
      </c>
      <c r="I4" s="7">
        <v>2025</v>
      </c>
    </row>
    <row r="5" spans="1:9" ht="15.75" x14ac:dyDescent="0.25">
      <c r="A5" s="27">
        <v>1</v>
      </c>
      <c r="B5" s="27">
        <v>2</v>
      </c>
      <c r="C5" s="4">
        <v>3</v>
      </c>
      <c r="D5" s="5">
        <v>4</v>
      </c>
      <c r="E5" s="5">
        <v>5</v>
      </c>
      <c r="F5" s="5">
        <v>6</v>
      </c>
      <c r="G5" s="5">
        <v>7</v>
      </c>
      <c r="H5" s="5">
        <v>8</v>
      </c>
      <c r="I5" s="5">
        <v>9</v>
      </c>
    </row>
    <row r="6" spans="1:9" ht="69.75" customHeight="1" x14ac:dyDescent="0.25">
      <c r="A6" s="29" t="s">
        <v>20</v>
      </c>
      <c r="B6" s="31" t="s">
        <v>30</v>
      </c>
      <c r="C6" s="30" t="s">
        <v>23</v>
      </c>
      <c r="D6" s="42">
        <f>D7</f>
        <v>5213.5</v>
      </c>
      <c r="E6" s="42">
        <f t="shared" ref="E6:I6" si="0">E7</f>
        <v>5213.5</v>
      </c>
      <c r="F6" s="42">
        <f t="shared" si="0"/>
        <v>5213.5</v>
      </c>
      <c r="G6" s="42">
        <f t="shared" si="0"/>
        <v>5213.5</v>
      </c>
      <c r="H6" s="42">
        <f t="shared" si="0"/>
        <v>5213.5</v>
      </c>
      <c r="I6" s="42">
        <f t="shared" si="0"/>
        <v>5213.5</v>
      </c>
    </row>
    <row r="7" spans="1:9" ht="90" x14ac:dyDescent="0.25">
      <c r="A7" s="9" t="s">
        <v>9</v>
      </c>
      <c r="B7" s="28" t="s">
        <v>29</v>
      </c>
      <c r="C7" s="18" t="s">
        <v>5</v>
      </c>
      <c r="D7" s="41">
        <v>5213.5</v>
      </c>
      <c r="E7" s="41">
        <v>5213.5</v>
      </c>
      <c r="F7" s="41">
        <v>5213.5</v>
      </c>
      <c r="G7" s="41">
        <v>5213.5</v>
      </c>
      <c r="H7" s="41">
        <v>5213.5</v>
      </c>
      <c r="I7" s="41">
        <v>5213.5</v>
      </c>
    </row>
  </sheetData>
  <mergeCells count="5">
    <mergeCell ref="A1:I1"/>
    <mergeCell ref="A2:I2"/>
    <mergeCell ref="A3:A4"/>
    <mergeCell ref="B3:B4"/>
    <mergeCell ref="C3:C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Программа</vt:lpstr>
      <vt:lpstr>Подпрограмма 1</vt:lpstr>
      <vt:lpstr>Подпрограмма 2</vt:lpstr>
      <vt:lpstr>Подпрограмма 3</vt:lpstr>
      <vt:lpstr>Подпрограмма 4</vt:lpstr>
      <vt:lpstr>'Подпрограмма 4'!OLE_LINK3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Щербакова Галина Валерьевна</dc:creator>
  <cp:lastModifiedBy>plan1vm</cp:lastModifiedBy>
  <cp:lastPrinted>2019-10-08T05:40:36Z</cp:lastPrinted>
  <dcterms:created xsi:type="dcterms:W3CDTF">2019-09-13T05:48:56Z</dcterms:created>
  <dcterms:modified xsi:type="dcterms:W3CDTF">2019-10-08T05:41:05Z</dcterms:modified>
</cp:coreProperties>
</file>