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320" windowHeight="7935"/>
  </bookViews>
  <sheets>
    <sheet name="Программа" sheetId="1" r:id="rId1"/>
    <sheet name="Подпрограмма 1" sheetId="2" r:id="rId2"/>
    <sheet name="Подпрограмма 2" sheetId="3" r:id="rId3"/>
    <sheet name="Подпрограмма 3" sheetId="4" r:id="rId4"/>
    <sheet name="Подпрограмма 4" sheetId="5" r:id="rId5"/>
  </sheets>
  <definedNames>
    <definedName name="_xlnm.Print_Area" localSheetId="0">Программа!$A$1:$O$111</definedName>
  </definedNames>
  <calcPr calcId="162913" refMode="R1C1"/>
</workbook>
</file>

<file path=xl/calcChain.xml><?xml version="1.0" encoding="utf-8"?>
<calcChain xmlns="http://schemas.openxmlformats.org/spreadsheetml/2006/main">
  <c r="F46" i="1" l="1"/>
  <c r="G46" i="1"/>
  <c r="H46" i="1"/>
  <c r="I46" i="1"/>
  <c r="D46" i="1" s="1"/>
  <c r="J46" i="1"/>
  <c r="F45" i="1"/>
  <c r="G45" i="1"/>
  <c r="H45" i="1"/>
  <c r="I45" i="1"/>
  <c r="J45" i="1"/>
  <c r="F44" i="1"/>
  <c r="G44" i="1"/>
  <c r="H44" i="1"/>
  <c r="I44" i="1"/>
  <c r="D44" i="1" s="1"/>
  <c r="J44" i="1"/>
  <c r="E44" i="1"/>
  <c r="E45" i="1"/>
  <c r="E46" i="1"/>
  <c r="F43" i="1"/>
  <c r="G43" i="1"/>
  <c r="H43" i="1"/>
  <c r="I43" i="1"/>
  <c r="D43" i="1" s="1"/>
  <c r="J43" i="1"/>
  <c r="E43" i="1"/>
  <c r="F41" i="1"/>
  <c r="G41" i="1"/>
  <c r="G37" i="1" s="1"/>
  <c r="H41" i="1"/>
  <c r="I41" i="1"/>
  <c r="J41" i="1"/>
  <c r="E41" i="1"/>
  <c r="E37" i="1" s="1"/>
  <c r="F40" i="1"/>
  <c r="G40" i="1"/>
  <c r="H40" i="1"/>
  <c r="I40" i="1"/>
  <c r="D40" i="1" s="1"/>
  <c r="J40" i="1"/>
  <c r="F39" i="1"/>
  <c r="G39" i="1"/>
  <c r="H39" i="1"/>
  <c r="I39" i="1"/>
  <c r="D39" i="1" s="1"/>
  <c r="J39" i="1"/>
  <c r="E39" i="1"/>
  <c r="E40" i="1"/>
  <c r="F38" i="1"/>
  <c r="G38" i="1"/>
  <c r="H38" i="1"/>
  <c r="I38" i="1"/>
  <c r="J38" i="1"/>
  <c r="E38" i="1"/>
  <c r="F36" i="1"/>
  <c r="G36" i="1"/>
  <c r="H36" i="1"/>
  <c r="I36" i="1"/>
  <c r="J36" i="1"/>
  <c r="F35" i="1"/>
  <c r="G35" i="1"/>
  <c r="H35" i="1"/>
  <c r="I35" i="1"/>
  <c r="J35" i="1"/>
  <c r="F34" i="1"/>
  <c r="G34" i="1"/>
  <c r="H34" i="1"/>
  <c r="I34" i="1"/>
  <c r="D34" i="1" s="1"/>
  <c r="J34" i="1"/>
  <c r="E34" i="1"/>
  <c r="E35" i="1"/>
  <c r="E36" i="1"/>
  <c r="F33" i="1"/>
  <c r="G33" i="1"/>
  <c r="D33" i="1" s="1"/>
  <c r="H33" i="1"/>
  <c r="H32" i="1" s="1"/>
  <c r="I33" i="1"/>
  <c r="J33" i="1"/>
  <c r="E33" i="1"/>
  <c r="E32" i="1" s="1"/>
  <c r="F31" i="1"/>
  <c r="G31" i="1"/>
  <c r="H31" i="1"/>
  <c r="D31" i="1" s="1"/>
  <c r="I31" i="1"/>
  <c r="J31" i="1"/>
  <c r="F30" i="1"/>
  <c r="G30" i="1"/>
  <c r="H30" i="1"/>
  <c r="I30" i="1"/>
  <c r="D30" i="1" s="1"/>
  <c r="J30" i="1"/>
  <c r="F29" i="1"/>
  <c r="G29" i="1"/>
  <c r="H29" i="1"/>
  <c r="I29" i="1"/>
  <c r="D29" i="1" s="1"/>
  <c r="J29" i="1"/>
  <c r="E29" i="1"/>
  <c r="E30" i="1"/>
  <c r="E31" i="1"/>
  <c r="F28" i="1"/>
  <c r="G28" i="1"/>
  <c r="H28" i="1"/>
  <c r="I28" i="1"/>
  <c r="D28" i="1" s="1"/>
  <c r="J28" i="1"/>
  <c r="E28" i="1"/>
  <c r="F26" i="1"/>
  <c r="G26" i="1"/>
  <c r="H26" i="1"/>
  <c r="I26" i="1"/>
  <c r="D26" i="1" s="1"/>
  <c r="J26" i="1"/>
  <c r="F25" i="1"/>
  <c r="G25" i="1"/>
  <c r="H25" i="1"/>
  <c r="D25" i="1" s="1"/>
  <c r="I25" i="1"/>
  <c r="J25" i="1"/>
  <c r="F24" i="1"/>
  <c r="G24" i="1"/>
  <c r="H24" i="1"/>
  <c r="I24" i="1"/>
  <c r="J24" i="1"/>
  <c r="E24" i="1"/>
  <c r="E25" i="1"/>
  <c r="E26" i="1"/>
  <c r="F23" i="1"/>
  <c r="G23" i="1"/>
  <c r="H23" i="1"/>
  <c r="H22" i="1" s="1"/>
  <c r="I23" i="1"/>
  <c r="J23" i="1"/>
  <c r="E23" i="1"/>
  <c r="E22" i="1" s="1"/>
  <c r="F21" i="1"/>
  <c r="G21" i="1"/>
  <c r="H21" i="1"/>
  <c r="I21" i="1"/>
  <c r="D21" i="1" s="1"/>
  <c r="J21" i="1"/>
  <c r="F20" i="1"/>
  <c r="G20" i="1"/>
  <c r="H20" i="1"/>
  <c r="I20" i="1"/>
  <c r="D20" i="1" s="1"/>
  <c r="J20" i="1"/>
  <c r="F19" i="1"/>
  <c r="G19" i="1"/>
  <c r="H19" i="1"/>
  <c r="I19" i="1"/>
  <c r="D19" i="1" s="1"/>
  <c r="J19" i="1"/>
  <c r="E19" i="1"/>
  <c r="E20" i="1"/>
  <c r="E21" i="1"/>
  <c r="F18" i="1"/>
  <c r="G18" i="1"/>
  <c r="H18" i="1"/>
  <c r="I18" i="1"/>
  <c r="J18" i="1"/>
  <c r="E18" i="1"/>
  <c r="J42" i="1"/>
  <c r="H42" i="1"/>
  <c r="G42" i="1"/>
  <c r="F42" i="1"/>
  <c r="E42" i="1"/>
  <c r="J37" i="1"/>
  <c r="H37" i="1"/>
  <c r="F37" i="1"/>
  <c r="J32" i="1"/>
  <c r="G32" i="1"/>
  <c r="F32" i="1"/>
  <c r="J27" i="1"/>
  <c r="H27" i="1"/>
  <c r="G27" i="1"/>
  <c r="F27" i="1"/>
  <c r="E27" i="1"/>
  <c r="J22" i="1"/>
  <c r="G22" i="1"/>
  <c r="F22" i="1"/>
  <c r="J17" i="1"/>
  <c r="H17" i="1"/>
  <c r="G17" i="1"/>
  <c r="F17" i="1"/>
  <c r="E17" i="1"/>
  <c r="D36" i="1"/>
  <c r="F10" i="2"/>
  <c r="G10" i="2"/>
  <c r="H10" i="2"/>
  <c r="I10" i="2"/>
  <c r="J10" i="2"/>
  <c r="F9" i="2"/>
  <c r="G9" i="2"/>
  <c r="H9" i="2"/>
  <c r="I9" i="2"/>
  <c r="J9" i="2"/>
  <c r="F8" i="2"/>
  <c r="G8" i="2"/>
  <c r="H8" i="2"/>
  <c r="I8" i="2"/>
  <c r="J8" i="2"/>
  <c r="E8" i="2"/>
  <c r="E9" i="2"/>
  <c r="E10" i="2"/>
  <c r="F7" i="2"/>
  <c r="G7" i="2"/>
  <c r="H7" i="2"/>
  <c r="I7" i="2"/>
  <c r="J7" i="2"/>
  <c r="E7" i="2"/>
  <c r="F81" i="1"/>
  <c r="G81" i="1"/>
  <c r="H81" i="1"/>
  <c r="I81" i="1"/>
  <c r="J81" i="1"/>
  <c r="F80" i="1"/>
  <c r="G80" i="1"/>
  <c r="H80" i="1"/>
  <c r="I80" i="1"/>
  <c r="J80" i="1"/>
  <c r="F79" i="1"/>
  <c r="G79" i="1"/>
  <c r="H79" i="1"/>
  <c r="I79" i="1"/>
  <c r="J79" i="1"/>
  <c r="E79" i="1"/>
  <c r="E80" i="1"/>
  <c r="E81" i="1"/>
  <c r="F78" i="1"/>
  <c r="G78" i="1"/>
  <c r="H78" i="1"/>
  <c r="I78" i="1"/>
  <c r="J78" i="1"/>
  <c r="E78" i="1"/>
  <c r="F76" i="1"/>
  <c r="G76" i="1"/>
  <c r="H76" i="1"/>
  <c r="D76" i="1" s="1"/>
  <c r="I76" i="1"/>
  <c r="J76" i="1"/>
  <c r="F75" i="1"/>
  <c r="G75" i="1"/>
  <c r="H75" i="1"/>
  <c r="I75" i="1"/>
  <c r="D75" i="1" s="1"/>
  <c r="J75" i="1"/>
  <c r="F74" i="1"/>
  <c r="G74" i="1"/>
  <c r="H74" i="1"/>
  <c r="I74" i="1"/>
  <c r="D74" i="1" s="1"/>
  <c r="J74" i="1"/>
  <c r="E74" i="1"/>
  <c r="E75" i="1"/>
  <c r="E76" i="1"/>
  <c r="F73" i="1"/>
  <c r="G73" i="1"/>
  <c r="H73" i="1"/>
  <c r="I73" i="1"/>
  <c r="J73" i="1"/>
  <c r="E73" i="1"/>
  <c r="F71" i="1"/>
  <c r="G71" i="1"/>
  <c r="H71" i="1"/>
  <c r="I71" i="1"/>
  <c r="D71" i="1" s="1"/>
  <c r="J71" i="1"/>
  <c r="F70" i="1"/>
  <c r="G70" i="1"/>
  <c r="H70" i="1"/>
  <c r="I70" i="1"/>
  <c r="D70" i="1" s="1"/>
  <c r="J70" i="1"/>
  <c r="F69" i="1"/>
  <c r="G69" i="1"/>
  <c r="H69" i="1"/>
  <c r="I69" i="1"/>
  <c r="J69" i="1"/>
  <c r="E69" i="1"/>
  <c r="E70" i="1"/>
  <c r="E71" i="1"/>
  <c r="F68" i="1"/>
  <c r="G68" i="1"/>
  <c r="H68" i="1"/>
  <c r="I68" i="1"/>
  <c r="J68" i="1"/>
  <c r="E68" i="1"/>
  <c r="F66" i="1"/>
  <c r="G66" i="1"/>
  <c r="H66" i="1"/>
  <c r="I66" i="1"/>
  <c r="D66" i="1" s="1"/>
  <c r="J66" i="1"/>
  <c r="F65" i="1"/>
  <c r="G65" i="1"/>
  <c r="H65" i="1"/>
  <c r="I65" i="1"/>
  <c r="D65" i="1" s="1"/>
  <c r="J65" i="1"/>
  <c r="F64" i="1"/>
  <c r="G64" i="1"/>
  <c r="H64" i="1"/>
  <c r="I64" i="1"/>
  <c r="J64" i="1"/>
  <c r="E64" i="1"/>
  <c r="E65" i="1"/>
  <c r="E66" i="1"/>
  <c r="F63" i="1"/>
  <c r="G63" i="1"/>
  <c r="H63" i="1"/>
  <c r="I63" i="1"/>
  <c r="D63" i="1" s="1"/>
  <c r="J63" i="1"/>
  <c r="E63" i="1"/>
  <c r="F61" i="1"/>
  <c r="G61" i="1"/>
  <c r="H61" i="1"/>
  <c r="I61" i="1"/>
  <c r="J61" i="1"/>
  <c r="F60" i="1"/>
  <c r="G60" i="1"/>
  <c r="H60" i="1"/>
  <c r="I60" i="1"/>
  <c r="D60" i="1" s="1"/>
  <c r="J60" i="1"/>
  <c r="F59" i="1"/>
  <c r="G59" i="1"/>
  <c r="H59" i="1"/>
  <c r="I59" i="1"/>
  <c r="J59" i="1"/>
  <c r="E59" i="1"/>
  <c r="E60" i="1"/>
  <c r="E61" i="1"/>
  <c r="F58" i="1"/>
  <c r="G58" i="1"/>
  <c r="H58" i="1"/>
  <c r="H48" i="1" s="1"/>
  <c r="I58" i="1"/>
  <c r="J58" i="1"/>
  <c r="E58" i="1"/>
  <c r="F56" i="1"/>
  <c r="G56" i="1"/>
  <c r="H56" i="1"/>
  <c r="I56" i="1"/>
  <c r="J56" i="1"/>
  <c r="F55" i="1"/>
  <c r="G55" i="1"/>
  <c r="H55" i="1"/>
  <c r="I55" i="1"/>
  <c r="J55" i="1"/>
  <c r="F54" i="1"/>
  <c r="G54" i="1"/>
  <c r="H54" i="1"/>
  <c r="I54" i="1"/>
  <c r="J54" i="1"/>
  <c r="E54" i="1"/>
  <c r="E55" i="1"/>
  <c r="E56" i="1"/>
  <c r="F53" i="1"/>
  <c r="G53" i="1"/>
  <c r="H53" i="1"/>
  <c r="I53" i="1"/>
  <c r="I48" i="1" s="1"/>
  <c r="J53" i="1"/>
  <c r="E53" i="1"/>
  <c r="F10" i="3"/>
  <c r="G10" i="3"/>
  <c r="H10" i="3"/>
  <c r="I10" i="3"/>
  <c r="J10" i="3"/>
  <c r="F9" i="3"/>
  <c r="G9" i="3"/>
  <c r="H9" i="3"/>
  <c r="I9" i="3"/>
  <c r="J9" i="3"/>
  <c r="F8" i="3"/>
  <c r="G8" i="3"/>
  <c r="H8" i="3"/>
  <c r="I8" i="3"/>
  <c r="J8" i="3"/>
  <c r="E8" i="3"/>
  <c r="E9" i="3"/>
  <c r="E10" i="3"/>
  <c r="F7" i="3"/>
  <c r="G7" i="3"/>
  <c r="H7" i="3"/>
  <c r="I7" i="3"/>
  <c r="J7" i="3"/>
  <c r="E7" i="3"/>
  <c r="F91" i="1"/>
  <c r="G91" i="1"/>
  <c r="H91" i="1"/>
  <c r="I91" i="1"/>
  <c r="J91" i="1"/>
  <c r="F90" i="1"/>
  <c r="G90" i="1"/>
  <c r="H90" i="1"/>
  <c r="I90" i="1"/>
  <c r="J90" i="1"/>
  <c r="F89" i="1"/>
  <c r="G89" i="1"/>
  <c r="G84" i="1" s="1"/>
  <c r="H89" i="1"/>
  <c r="I89" i="1"/>
  <c r="J89" i="1"/>
  <c r="E89" i="1"/>
  <c r="E90" i="1"/>
  <c r="E91" i="1"/>
  <c r="F88" i="1"/>
  <c r="G88" i="1"/>
  <c r="H88" i="1"/>
  <c r="I88" i="1"/>
  <c r="J88" i="1"/>
  <c r="E88" i="1"/>
  <c r="F96" i="1"/>
  <c r="G96" i="1"/>
  <c r="H96" i="1"/>
  <c r="I96" i="1"/>
  <c r="J96" i="1"/>
  <c r="F95" i="1"/>
  <c r="G95" i="1"/>
  <c r="H95" i="1"/>
  <c r="I95" i="1"/>
  <c r="J95" i="1"/>
  <c r="F94" i="1"/>
  <c r="G94" i="1"/>
  <c r="H94" i="1"/>
  <c r="H84" i="1" s="1"/>
  <c r="I94" i="1"/>
  <c r="J94" i="1"/>
  <c r="E94" i="1"/>
  <c r="E95" i="1"/>
  <c r="E96" i="1"/>
  <c r="F93" i="1"/>
  <c r="G93" i="1"/>
  <c r="H93" i="1"/>
  <c r="I93" i="1"/>
  <c r="J93" i="1"/>
  <c r="E93" i="1"/>
  <c r="F101" i="1"/>
  <c r="G101" i="1"/>
  <c r="H101" i="1"/>
  <c r="I101" i="1"/>
  <c r="J101" i="1"/>
  <c r="F100" i="1"/>
  <c r="G100" i="1"/>
  <c r="H100" i="1"/>
  <c r="I100" i="1"/>
  <c r="J100" i="1"/>
  <c r="F99" i="1"/>
  <c r="G99" i="1"/>
  <c r="H99" i="1"/>
  <c r="I99" i="1"/>
  <c r="I84" i="1" s="1"/>
  <c r="J99" i="1"/>
  <c r="E99" i="1"/>
  <c r="E100" i="1"/>
  <c r="E101" i="1"/>
  <c r="F98" i="1"/>
  <c r="G98" i="1"/>
  <c r="H98" i="1"/>
  <c r="I98" i="1"/>
  <c r="J98" i="1"/>
  <c r="E98" i="1"/>
  <c r="F111" i="1"/>
  <c r="G111" i="1"/>
  <c r="H111" i="1"/>
  <c r="I111" i="1"/>
  <c r="I106" i="1" s="1"/>
  <c r="J111" i="1"/>
  <c r="F110" i="1"/>
  <c r="G110" i="1"/>
  <c r="H110" i="1"/>
  <c r="H105" i="1" s="1"/>
  <c r="I110" i="1"/>
  <c r="I105" i="1" s="1"/>
  <c r="J110" i="1"/>
  <c r="F109" i="1"/>
  <c r="G109" i="1"/>
  <c r="H109" i="1"/>
  <c r="I109" i="1"/>
  <c r="I104" i="1" s="1"/>
  <c r="J109" i="1"/>
  <c r="E109" i="1"/>
  <c r="E110" i="1"/>
  <c r="E111" i="1"/>
  <c r="F108" i="1"/>
  <c r="G108" i="1"/>
  <c r="G103" i="1" s="1"/>
  <c r="H108" i="1"/>
  <c r="H103" i="1" s="1"/>
  <c r="I108" i="1"/>
  <c r="I103" i="1" s="1"/>
  <c r="J108" i="1"/>
  <c r="E108" i="1"/>
  <c r="D7" i="5"/>
  <c r="D8" i="5"/>
  <c r="F9" i="5"/>
  <c r="G9" i="5"/>
  <c r="H9" i="5"/>
  <c r="I9" i="5"/>
  <c r="J9" i="5"/>
  <c r="F8" i="5"/>
  <c r="G8" i="5"/>
  <c r="H8" i="5"/>
  <c r="I8" i="5"/>
  <c r="J8" i="5"/>
  <c r="E8" i="5"/>
  <c r="E9" i="5"/>
  <c r="F7" i="5"/>
  <c r="G7" i="5"/>
  <c r="H7" i="5"/>
  <c r="I7" i="5"/>
  <c r="J7" i="5"/>
  <c r="E7" i="5"/>
  <c r="E10" i="5"/>
  <c r="F10" i="5"/>
  <c r="G10" i="5"/>
  <c r="H10" i="5"/>
  <c r="I10" i="5"/>
  <c r="J10" i="5"/>
  <c r="D10" i="5"/>
  <c r="F106" i="1"/>
  <c r="G106" i="1"/>
  <c r="H106" i="1"/>
  <c r="J106" i="1"/>
  <c r="F105" i="1"/>
  <c r="G105" i="1"/>
  <c r="J105" i="1"/>
  <c r="F104" i="1"/>
  <c r="G104" i="1"/>
  <c r="H104" i="1"/>
  <c r="J104" i="1"/>
  <c r="E104" i="1"/>
  <c r="E105" i="1"/>
  <c r="E106" i="1"/>
  <c r="F103" i="1"/>
  <c r="J103" i="1"/>
  <c r="E103" i="1"/>
  <c r="E83" i="1"/>
  <c r="F51" i="1"/>
  <c r="G51" i="1"/>
  <c r="H51" i="1"/>
  <c r="J51" i="1"/>
  <c r="F50" i="1"/>
  <c r="G50" i="1"/>
  <c r="H50" i="1"/>
  <c r="J50" i="1"/>
  <c r="E50" i="1"/>
  <c r="E51" i="1"/>
  <c r="F49" i="1"/>
  <c r="G49" i="1"/>
  <c r="H49" i="1"/>
  <c r="J49" i="1"/>
  <c r="E49" i="1"/>
  <c r="F48" i="1"/>
  <c r="G48" i="1"/>
  <c r="J48" i="1"/>
  <c r="E48" i="1"/>
  <c r="J72" i="1"/>
  <c r="H72" i="1"/>
  <c r="F72" i="1"/>
  <c r="G72" i="1"/>
  <c r="J67" i="1"/>
  <c r="H67" i="1"/>
  <c r="D69" i="1"/>
  <c r="G67" i="1"/>
  <c r="E67" i="1"/>
  <c r="F67" i="1"/>
  <c r="G62" i="1"/>
  <c r="D64" i="1"/>
  <c r="J62" i="1"/>
  <c r="H62" i="1"/>
  <c r="E62" i="1"/>
  <c r="J57" i="1"/>
  <c r="D59" i="1"/>
  <c r="G57" i="1"/>
  <c r="F16" i="1"/>
  <c r="G16" i="1"/>
  <c r="J16" i="1"/>
  <c r="E16" i="1"/>
  <c r="F15" i="1"/>
  <c r="G15" i="1"/>
  <c r="H15" i="1"/>
  <c r="J15" i="1"/>
  <c r="E15" i="1"/>
  <c r="F14" i="1"/>
  <c r="G14" i="1"/>
  <c r="H14" i="1"/>
  <c r="J14" i="1"/>
  <c r="E14" i="1"/>
  <c r="F13" i="1"/>
  <c r="G13" i="1"/>
  <c r="J13" i="1"/>
  <c r="E13" i="1"/>
  <c r="I11" i="5"/>
  <c r="G11" i="5"/>
  <c r="F86" i="1"/>
  <c r="G86" i="1"/>
  <c r="H86" i="1"/>
  <c r="J86" i="1"/>
  <c r="F85" i="1"/>
  <c r="G85" i="1"/>
  <c r="H85" i="1"/>
  <c r="J85" i="1"/>
  <c r="F84" i="1"/>
  <c r="D20" i="4"/>
  <c r="J16" i="4"/>
  <c r="D18" i="4"/>
  <c r="G16" i="4"/>
  <c r="F10" i="4"/>
  <c r="G10" i="4"/>
  <c r="H10" i="4"/>
  <c r="I10" i="4"/>
  <c r="J10" i="4"/>
  <c r="F9" i="4"/>
  <c r="G9" i="4"/>
  <c r="H9" i="4"/>
  <c r="I9" i="4"/>
  <c r="J9" i="4"/>
  <c r="F8" i="4"/>
  <c r="G8" i="4"/>
  <c r="H8" i="4"/>
  <c r="I8" i="4"/>
  <c r="J8" i="4"/>
  <c r="E8" i="4"/>
  <c r="E9" i="4"/>
  <c r="E10" i="4"/>
  <c r="F7" i="4"/>
  <c r="G7" i="4"/>
  <c r="H7" i="4"/>
  <c r="I7" i="4"/>
  <c r="J7" i="4"/>
  <c r="E7" i="4"/>
  <c r="F16" i="4"/>
  <c r="E21" i="4"/>
  <c r="F21" i="4"/>
  <c r="G21" i="4"/>
  <c r="H21" i="4"/>
  <c r="I21" i="4"/>
  <c r="J21" i="4"/>
  <c r="D22" i="4"/>
  <c r="D23" i="4"/>
  <c r="D24" i="4"/>
  <c r="D25" i="4"/>
  <c r="D15" i="4"/>
  <c r="D14" i="4"/>
  <c r="D13" i="4"/>
  <c r="D12" i="4"/>
  <c r="J11" i="4"/>
  <c r="I11" i="4"/>
  <c r="H11" i="4"/>
  <c r="G11" i="4"/>
  <c r="F11" i="4"/>
  <c r="E11" i="4"/>
  <c r="I42" i="1" l="1"/>
  <c r="D45" i="1"/>
  <c r="D42" i="1"/>
  <c r="D41" i="1"/>
  <c r="I37" i="1"/>
  <c r="D37" i="1" s="1"/>
  <c r="D38" i="1"/>
  <c r="I32" i="1"/>
  <c r="D35" i="1"/>
  <c r="D32" i="1"/>
  <c r="H16" i="1"/>
  <c r="I27" i="1"/>
  <c r="D27" i="1" s="1"/>
  <c r="I22" i="1"/>
  <c r="D24" i="1"/>
  <c r="H13" i="1"/>
  <c r="D23" i="1"/>
  <c r="D22" i="1"/>
  <c r="I16" i="1"/>
  <c r="I15" i="1"/>
  <c r="I14" i="1"/>
  <c r="I17" i="1"/>
  <c r="D17" i="1" s="1"/>
  <c r="I13" i="1"/>
  <c r="D18" i="1"/>
  <c r="I72" i="1"/>
  <c r="D73" i="1"/>
  <c r="I67" i="1"/>
  <c r="I62" i="1"/>
  <c r="D61" i="1"/>
  <c r="I51" i="1"/>
  <c r="I50" i="1"/>
  <c r="I57" i="1"/>
  <c r="I49" i="1"/>
  <c r="H57" i="1"/>
  <c r="D58" i="1"/>
  <c r="D39" i="3"/>
  <c r="I86" i="1"/>
  <c r="I85" i="1"/>
  <c r="D11" i="4"/>
  <c r="H16" i="4"/>
  <c r="I6" i="5"/>
  <c r="E6" i="5"/>
  <c r="E11" i="5"/>
  <c r="H6" i="5"/>
  <c r="J11" i="5"/>
  <c r="F11" i="5"/>
  <c r="I107" i="1"/>
  <c r="D67" i="1"/>
  <c r="E57" i="1"/>
  <c r="F62" i="1"/>
  <c r="D62" i="1" s="1"/>
  <c r="D68" i="1"/>
  <c r="F57" i="1"/>
  <c r="E72" i="1"/>
  <c r="D72" i="1" s="1"/>
  <c r="D109" i="1"/>
  <c r="D111" i="1"/>
  <c r="G107" i="1"/>
  <c r="D101" i="1"/>
  <c r="G97" i="1"/>
  <c r="D99" i="1"/>
  <c r="I97" i="1"/>
  <c r="J84" i="1"/>
  <c r="D10" i="4"/>
  <c r="D12" i="5"/>
  <c r="J6" i="5"/>
  <c r="F6" i="5"/>
  <c r="H11" i="5"/>
  <c r="D14" i="5"/>
  <c r="D9" i="5" s="1"/>
  <c r="E16" i="4"/>
  <c r="D17" i="4"/>
  <c r="D7" i="4" s="1"/>
  <c r="D8" i="4"/>
  <c r="I16" i="4"/>
  <c r="D19" i="4"/>
  <c r="D9" i="4" s="1"/>
  <c r="G83" i="1"/>
  <c r="E84" i="1"/>
  <c r="G92" i="1"/>
  <c r="D94" i="1"/>
  <c r="D15" i="5"/>
  <c r="I83" i="1"/>
  <c r="E86" i="1"/>
  <c r="D86" i="1" s="1"/>
  <c r="I92" i="1"/>
  <c r="D96" i="1"/>
  <c r="D13" i="5"/>
  <c r="J92" i="1"/>
  <c r="H92" i="1"/>
  <c r="F92" i="1"/>
  <c r="D95" i="1"/>
  <c r="G6" i="5"/>
  <c r="H52" i="1"/>
  <c r="E77" i="1"/>
  <c r="D80" i="1"/>
  <c r="J77" i="1"/>
  <c r="H77" i="1"/>
  <c r="F77" i="1"/>
  <c r="D100" i="1"/>
  <c r="H8" i="1"/>
  <c r="E97" i="1"/>
  <c r="D98" i="1"/>
  <c r="J97" i="1"/>
  <c r="H97" i="1"/>
  <c r="F97" i="1"/>
  <c r="D90" i="1"/>
  <c r="D88" i="1"/>
  <c r="J87" i="1"/>
  <c r="H87" i="1"/>
  <c r="F87" i="1"/>
  <c r="G52" i="1"/>
  <c r="D79" i="1"/>
  <c r="D81" i="1"/>
  <c r="I77" i="1"/>
  <c r="G77" i="1"/>
  <c r="D91" i="1"/>
  <c r="D89" i="1"/>
  <c r="E87" i="1"/>
  <c r="I87" i="1"/>
  <c r="G87" i="1"/>
  <c r="F6" i="4"/>
  <c r="G6" i="4"/>
  <c r="H6" i="4"/>
  <c r="I6" i="4"/>
  <c r="J6" i="4"/>
  <c r="E6" i="4"/>
  <c r="D21" i="4"/>
  <c r="D78" i="1"/>
  <c r="D35" i="3" l="1"/>
  <c r="G36" i="3"/>
  <c r="E36" i="3"/>
  <c r="D37" i="3"/>
  <c r="D40" i="3"/>
  <c r="F36" i="3"/>
  <c r="I36" i="3"/>
  <c r="H36" i="3"/>
  <c r="J36" i="3"/>
  <c r="D38" i="3"/>
  <c r="G31" i="3"/>
  <c r="D34" i="3"/>
  <c r="D30" i="3"/>
  <c r="D16" i="4"/>
  <c r="D6" i="4"/>
  <c r="D11" i="5"/>
  <c r="D6" i="5"/>
  <c r="J107" i="1"/>
  <c r="I52" i="1"/>
  <c r="J10" i="1"/>
  <c r="D54" i="1"/>
  <c r="D57" i="1"/>
  <c r="D84" i="1"/>
  <c r="J102" i="1"/>
  <c r="F9" i="1"/>
  <c r="F102" i="1"/>
  <c r="H9" i="1"/>
  <c r="G9" i="1"/>
  <c r="D85" i="1"/>
  <c r="J52" i="1"/>
  <c r="F52" i="1"/>
  <c r="D53" i="1"/>
  <c r="F107" i="1"/>
  <c r="D108" i="1"/>
  <c r="H102" i="1"/>
  <c r="H107" i="1"/>
  <c r="G102" i="1"/>
  <c r="I10" i="1"/>
  <c r="H10" i="1"/>
  <c r="E7" i="1"/>
  <c r="I9" i="1"/>
  <c r="G8" i="1"/>
  <c r="D106" i="1"/>
  <c r="G10" i="1"/>
  <c r="I47" i="1"/>
  <c r="H47" i="1"/>
  <c r="J8" i="1"/>
  <c r="I102" i="1"/>
  <c r="D105" i="1"/>
  <c r="D110" i="1"/>
  <c r="E107" i="1"/>
  <c r="J9" i="1"/>
  <c r="I8" i="1"/>
  <c r="F83" i="1"/>
  <c r="J83" i="1"/>
  <c r="J82" i="1" s="1"/>
  <c r="D93" i="1"/>
  <c r="E85" i="1"/>
  <c r="E82" i="1" s="1"/>
  <c r="H83" i="1"/>
  <c r="H82" i="1" s="1"/>
  <c r="E92" i="1"/>
  <c r="D92" i="1" s="1"/>
  <c r="D97" i="1"/>
  <c r="F8" i="1"/>
  <c r="F10" i="1"/>
  <c r="G47" i="1"/>
  <c r="D77" i="1"/>
  <c r="F47" i="1"/>
  <c r="D87" i="1"/>
  <c r="E52" i="1"/>
  <c r="J47" i="1"/>
  <c r="G82" i="1"/>
  <c r="D49" i="1"/>
  <c r="I82" i="1"/>
  <c r="D56" i="1"/>
  <c r="D51" i="1"/>
  <c r="D55" i="1"/>
  <c r="D25" i="3" l="1"/>
  <c r="J31" i="3"/>
  <c r="F31" i="3"/>
  <c r="I31" i="3"/>
  <c r="D32" i="3"/>
  <c r="E31" i="3"/>
  <c r="G26" i="3"/>
  <c r="H31" i="3"/>
  <c r="D29" i="3"/>
  <c r="D33" i="3"/>
  <c r="D36" i="3"/>
  <c r="D52" i="1"/>
  <c r="D103" i="1"/>
  <c r="E12" i="1"/>
  <c r="D48" i="1"/>
  <c r="D107" i="1"/>
  <c r="E10" i="1"/>
  <c r="J12" i="1"/>
  <c r="J7" i="1"/>
  <c r="J6" i="1" s="1"/>
  <c r="F7" i="1"/>
  <c r="F6" i="1" s="1"/>
  <c r="G12" i="1"/>
  <c r="G7" i="1"/>
  <c r="G6" i="1" s="1"/>
  <c r="I12" i="1"/>
  <c r="I7" i="1"/>
  <c r="I6" i="1" s="1"/>
  <c r="D16" i="1"/>
  <c r="D10" i="1" s="1"/>
  <c r="H12" i="1"/>
  <c r="H7" i="1"/>
  <c r="H6" i="1" s="1"/>
  <c r="D104" i="1"/>
  <c r="E102" i="1"/>
  <c r="D102" i="1" s="1"/>
  <c r="D15" i="1"/>
  <c r="E9" i="1"/>
  <c r="D14" i="1"/>
  <c r="D8" i="1" s="1"/>
  <c r="E8" i="1"/>
  <c r="D83" i="1"/>
  <c r="F12" i="1"/>
  <c r="F82" i="1"/>
  <c r="D82" i="1" s="1"/>
  <c r="E47" i="1"/>
  <c r="D47" i="1" s="1"/>
  <c r="D13" i="1"/>
  <c r="D50" i="1"/>
  <c r="D24" i="3" l="1"/>
  <c r="H26" i="3"/>
  <c r="D28" i="3"/>
  <c r="D31" i="3"/>
  <c r="D27" i="3"/>
  <c r="E26" i="3"/>
  <c r="J26" i="3"/>
  <c r="G21" i="3"/>
  <c r="I26" i="3"/>
  <c r="F26" i="3"/>
  <c r="D20" i="3"/>
  <c r="E6" i="1"/>
  <c r="D6" i="1" s="1"/>
  <c r="D12" i="1"/>
  <c r="D9" i="1"/>
  <c r="D7" i="1"/>
  <c r="E21" i="3" l="1"/>
  <c r="D22" i="3"/>
  <c r="G16" i="3"/>
  <c r="D23" i="3"/>
  <c r="D10" i="3"/>
  <c r="D15" i="3"/>
  <c r="D19" i="3"/>
  <c r="F21" i="3"/>
  <c r="D26" i="3"/>
  <c r="I21" i="3"/>
  <c r="J21" i="3"/>
  <c r="H21" i="3"/>
  <c r="I16" i="3" l="1"/>
  <c r="F16" i="3"/>
  <c r="G6" i="3"/>
  <c r="G11" i="3"/>
  <c r="D18" i="3"/>
  <c r="E16" i="3"/>
  <c r="D17" i="3"/>
  <c r="H16" i="3"/>
  <c r="D14" i="3"/>
  <c r="D9" i="3"/>
  <c r="J16" i="3"/>
  <c r="D21" i="3"/>
  <c r="D40" i="2" l="1"/>
  <c r="D37" i="2"/>
  <c r="J11" i="3"/>
  <c r="J6" i="3"/>
  <c r="H11" i="3"/>
  <c r="H6" i="3"/>
  <c r="D13" i="3"/>
  <c r="F11" i="3"/>
  <c r="E11" i="3"/>
  <c r="D12" i="3"/>
  <c r="I11" i="3"/>
  <c r="I6" i="3"/>
  <c r="D16" i="3"/>
  <c r="G36" i="2" l="1"/>
  <c r="I36" i="2"/>
  <c r="D35" i="2"/>
  <c r="D39" i="2"/>
  <c r="D11" i="3"/>
  <c r="E6" i="3"/>
  <c r="D7" i="3"/>
  <c r="D8" i="3"/>
  <c r="F6" i="3"/>
  <c r="H36" i="2" l="1"/>
  <c r="G31" i="2"/>
  <c r="D32" i="2"/>
  <c r="J36" i="2"/>
  <c r="D38" i="2"/>
  <c r="E36" i="2"/>
  <c r="I31" i="2"/>
  <c r="D30" i="2"/>
  <c r="D34" i="2"/>
  <c r="F36" i="2"/>
  <c r="D6" i="3"/>
  <c r="I26" i="2" l="1"/>
  <c r="D33" i="2"/>
  <c r="E31" i="2"/>
  <c r="F31" i="2"/>
  <c r="D25" i="2"/>
  <c r="G26" i="2"/>
  <c r="D27" i="2"/>
  <c r="D36" i="2"/>
  <c r="J31" i="2"/>
  <c r="H31" i="2"/>
  <c r="H26" i="2" l="1"/>
  <c r="F26" i="2"/>
  <c r="D31" i="2"/>
  <c r="J26" i="2"/>
  <c r="D24" i="2"/>
  <c r="D20" i="2"/>
  <c r="D29" i="2"/>
  <c r="G21" i="2"/>
  <c r="D17" i="2"/>
  <c r="D28" i="2"/>
  <c r="E26" i="2"/>
  <c r="I21" i="2"/>
  <c r="D22" i="2"/>
  <c r="F21" i="2" l="1"/>
  <c r="I16" i="2"/>
  <c r="G16" i="2"/>
  <c r="D15" i="2"/>
  <c r="D10" i="2"/>
  <c r="H21" i="2"/>
  <c r="D23" i="2"/>
  <c r="E21" i="2"/>
  <c r="D26" i="2"/>
  <c r="J21" i="2"/>
  <c r="D21" i="2" l="1"/>
  <c r="F16" i="2"/>
  <c r="J16" i="2"/>
  <c r="D18" i="2"/>
  <c r="E16" i="2"/>
  <c r="I6" i="2"/>
  <c r="I11" i="2"/>
  <c r="H16" i="2"/>
  <c r="G11" i="2"/>
  <c r="D12" i="2"/>
  <c r="D19" i="2"/>
  <c r="G6" i="2" l="1"/>
  <c r="D13" i="2"/>
  <c r="E11" i="2"/>
  <c r="J6" i="2"/>
  <c r="J11" i="2"/>
  <c r="H11" i="2"/>
  <c r="H6" i="2"/>
  <c r="D16" i="2"/>
  <c r="D14" i="2"/>
  <c r="F6" i="2"/>
  <c r="F11" i="2"/>
  <c r="D11" i="2" l="1"/>
  <c r="D8" i="2"/>
  <c r="E6" i="2"/>
  <c r="D6" i="2" s="1"/>
  <c r="D9" i="2"/>
  <c r="D7" i="2"/>
</calcChain>
</file>

<file path=xl/sharedStrings.xml><?xml version="1.0" encoding="utf-8"?>
<sst xmlns="http://schemas.openxmlformats.org/spreadsheetml/2006/main" count="423" uniqueCount="59">
  <si>
    <t>Всего</t>
  </si>
  <si>
    <t>Федеральный бюджет</t>
  </si>
  <si>
    <t>Областной бюджет</t>
  </si>
  <si>
    <t>Местный бюджет</t>
  </si>
  <si>
    <t>Статус</t>
  </si>
  <si>
    <t>Наименование муниципальной программы, подпрограммы, основного мероприятия, мероприятия</t>
  </si>
  <si>
    <t>Источники ресурсного обеспечения</t>
  </si>
  <si>
    <t>Муниципальная программа</t>
  </si>
  <si>
    <t>Всего, в том числе:</t>
  </si>
  <si>
    <t>Внебюджетные фонды</t>
  </si>
  <si>
    <t>в том числе:</t>
  </si>
  <si>
    <t>Подпрограмма №1</t>
  </si>
  <si>
    <t>Оценка расходов всего, в том числе по годам реализации муниципальной программы, тыс.рублей.</t>
  </si>
  <si>
    <t>Подпрограмма №2</t>
  </si>
  <si>
    <t>Подпрограмма №3</t>
  </si>
  <si>
    <t>Основное мероприятие 1</t>
  </si>
  <si>
    <t>Основное мероприятие 2</t>
  </si>
  <si>
    <t>Основное мероприятие 3</t>
  </si>
  <si>
    <t>Подпрограмма №4</t>
  </si>
  <si>
    <t>Обеспечение реализации муниципальной программы</t>
  </si>
  <si>
    <t>Осторожно формулы</t>
  </si>
  <si>
    <t>Основное мероприятие 4</t>
  </si>
  <si>
    <t>ПРИЛОЖЕНИЕ № 1</t>
  </si>
  <si>
    <t>Приложение № 1.1</t>
  </si>
  <si>
    <t>Приложение № 1.2</t>
  </si>
  <si>
    <t>Приложение № 1.3</t>
  </si>
  <si>
    <t>Приложение № 1.4</t>
  </si>
  <si>
    <t>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</t>
  </si>
  <si>
    <t>Финансовое обеспечение 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</t>
  </si>
  <si>
    <t>Управление  муниципальными финансами.</t>
  </si>
  <si>
    <t xml:space="preserve">Создание условий для эффективного и ответственного управления муниципальными финансами, повышение устойчивости бюджетов муниципальных образований </t>
  </si>
  <si>
    <t>"Финансовое обеспечение муниципальных образований Панинского муниципального района для исполнения переданных полномочий"</t>
  </si>
  <si>
    <t>Финансовое обеспечение 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подпрограммы «Обеспечение реализации муниципальной программы»муниципальной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района"Панинского муниципального района Воронежской области</t>
  </si>
  <si>
    <t>Финансовое обеспечение 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подпрограммы «Финансовое обеспечение муниципальных образований Панинского муниципального района для исполнения переданных полномочий»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  Панинского муниципального района Воронежской области</t>
  </si>
  <si>
    <t>Финансовое обеспечение 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подпрограммы «Создание условий для эффективного и ответственного управления муниципальными финансами, повышение устойчивости бюджетов муниципальных образований " 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района"Панинского муниципального района Воронежской области</t>
  </si>
  <si>
    <t>Финансовое обеспечение  и прогнозная (справочная) оценка расходов федерального, областного и местных бюджетов, бюджетов внебюджетных фондов, юридических и физических лиц на реализацию подпрограммы "Управление  муниципальными финансами." муниципальной программы "муниципальной программы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  Панинского муниципального района Воронежской области</t>
  </si>
  <si>
    <t>Управление резервным фондом администрации Панинского муниципального района и иными средствами  на исполнение расходных обязательств Панинского муниципального района.</t>
  </si>
  <si>
    <t xml:space="preserve">Управление муниципальным долгом Панинского муниципального района.
</t>
  </si>
  <si>
    <t>Нормативное правовое регулирование бюджетного процесса и других правоотношений.</t>
  </si>
  <si>
    <t>Составление проекта муниципального бюджета на очередной финансовый год и плановый период.</t>
  </si>
  <si>
    <t>Основное мероприятие 5</t>
  </si>
  <si>
    <t>Основное мероприятие 6</t>
  </si>
  <si>
    <t xml:space="preserve">Организация исполнения муниципального бюджета и формирование бюджетной отчетности.
</t>
  </si>
  <si>
    <t>Обеспечение доступности информации о бюджетном процессе в Панинском муниципальном районе.</t>
  </si>
  <si>
    <t>Выравнивание бюджетной обеспеченности муниципальных образований.</t>
  </si>
  <si>
    <t xml:space="preserve">Поддержка мер по обеспечению сбалансированности местных бюджетов.
</t>
  </si>
  <si>
    <t>Распределение прочих межбюджетных трансфертов.</t>
  </si>
  <si>
    <t>Софинансирование приоритетных социально значимых расходов местных бюджетов.</t>
  </si>
  <si>
    <t>Содействие повышению качества управления муниципальными финансами.</t>
  </si>
  <si>
    <t>Совершенствование системы распределения межбюджетных трансфертов муниципальным образованиям Панинского муниципального района.</t>
  </si>
  <si>
    <t>Финансовое обеспечение муниципальных образований Панинского муниципального района для исполнения переданных полномочий</t>
  </si>
  <si>
    <t>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прав.</t>
  </si>
  <si>
    <t>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поселений, входящих в муниципальный район, необходимой для ведения регистра муниципальных правовых актов Воронежской области.</t>
  </si>
  <si>
    <t>Предоставление  бюджету Панинского муниципального района субвенций на создание и организацию деятельности административных комиссий.</t>
  </si>
  <si>
    <t>Финансовое обеспечение деятельности исполнительных органов муниципальной власти, иных главных распорядителей средств муниципального бюджета – исполнителей.</t>
  </si>
  <si>
    <t xml:space="preserve">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поселений, входящих в муниципальный район, необходимой для ведения регистра муниципальных правовых актов Воронежской области.
</t>
  </si>
  <si>
    <t xml:space="preserve">Выравнивание бюджетной обеспеченности муниципальных образований.
</t>
  </si>
  <si>
    <t xml:space="preserve">Управление резервным фондом администрации Панинского муниципального района и иными средствами  на исполнение расходных обязательств Панинского муниципального района.
</t>
  </si>
  <si>
    <t>Управление муниципальным долгом Панинского муниципального района.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</si>
</sst>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left" vertical="top" wrapText="1"/>
    </xf>
    <xf numFmtId="0" fontId="0" fillId="0" borderId="16" xfId="0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4" fillId="3" borderId="2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Border="1"/>
    <xf numFmtId="0" fontId="2" fillId="4" borderId="1" xfId="0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left" vertical="top" wrapText="1"/>
    </xf>
    <xf numFmtId="164" fontId="2" fillId="6" borderId="3" xfId="0" applyNumberFormat="1" applyFont="1" applyFill="1" applyBorder="1" applyAlignment="1">
      <alignment horizontal="left" wrapText="1"/>
    </xf>
    <xf numFmtId="164" fontId="1" fillId="6" borderId="3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top" wrapText="1"/>
    </xf>
    <xf numFmtId="164" fontId="1" fillId="6" borderId="1" xfId="0" applyNumberFormat="1" applyFont="1" applyFill="1" applyBorder="1" applyAlignment="1">
      <alignment wrapText="1"/>
    </xf>
    <xf numFmtId="0" fontId="1" fillId="6" borderId="12" xfId="0" applyFont="1" applyFill="1" applyBorder="1" applyAlignment="1">
      <alignment horizontal="left" vertical="top" wrapText="1"/>
    </xf>
    <xf numFmtId="164" fontId="2" fillId="6" borderId="3" xfId="0" applyNumberFormat="1" applyFont="1" applyFill="1" applyBorder="1" applyAlignment="1">
      <alignment horizontal="left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164" fontId="1" fillId="6" borderId="12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wrapText="1"/>
    </xf>
    <xf numFmtId="164" fontId="2" fillId="6" borderId="1" xfId="0" applyNumberFormat="1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center" wrapText="1"/>
    </xf>
    <xf numFmtId="164" fontId="2" fillId="6" borderId="13" xfId="0" applyNumberFormat="1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top" wrapText="1"/>
    </xf>
    <xf numFmtId="164" fontId="2" fillId="7" borderId="3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164" fontId="2" fillId="7" borderId="1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2" fillId="7" borderId="3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vertical="center" wrapText="1"/>
    </xf>
    <xf numFmtId="0" fontId="4" fillId="8" borderId="18" xfId="0" applyFont="1" applyFill="1" applyBorder="1" applyAlignment="1">
      <alignment horizontal="left" wrapText="1"/>
    </xf>
    <xf numFmtId="164" fontId="4" fillId="8" borderId="3" xfId="0" applyNumberFormat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vertical="center" wrapText="1"/>
    </xf>
    <xf numFmtId="164" fontId="4" fillId="8" borderId="1" xfId="0" applyNumberFormat="1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 wrapText="1"/>
    </xf>
    <xf numFmtId="164" fontId="4" fillId="8" borderId="12" xfId="0" applyNumberFormat="1" applyFont="1" applyFill="1" applyBorder="1" applyAlignment="1">
      <alignment horizontal="left" vertical="center" wrapText="1"/>
    </xf>
    <xf numFmtId="164" fontId="2" fillId="6" borderId="12" xfId="0" applyNumberFormat="1" applyFont="1" applyFill="1" applyBorder="1" applyAlignment="1">
      <alignment horizontal="left" vertical="top" wrapText="1"/>
    </xf>
    <xf numFmtId="0" fontId="9" fillId="7" borderId="3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6" borderId="12" xfId="0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wrapText="1"/>
    </xf>
    <xf numFmtId="164" fontId="4" fillId="8" borderId="1" xfId="0" applyNumberFormat="1" applyFont="1" applyFill="1" applyBorder="1" applyAlignment="1">
      <alignment wrapText="1"/>
    </xf>
    <xf numFmtId="0" fontId="4" fillId="7" borderId="3" xfId="0" applyFont="1" applyFill="1" applyBorder="1" applyAlignment="1">
      <alignment horizontal="left" wrapText="1"/>
    </xf>
    <xf numFmtId="164" fontId="4" fillId="7" borderId="3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wrapText="1"/>
    </xf>
    <xf numFmtId="0" fontId="4" fillId="7" borderId="2" xfId="0" applyFont="1" applyFill="1" applyBorder="1" applyAlignment="1">
      <alignment horizontal="left" vertical="center" wrapText="1"/>
    </xf>
    <xf numFmtId="164" fontId="4" fillId="8" borderId="3" xfId="0" applyNumberFormat="1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wrapText="1"/>
    </xf>
    <xf numFmtId="164" fontId="4" fillId="8" borderId="3" xfId="0" applyNumberFormat="1" applyFont="1" applyFill="1" applyBorder="1" applyAlignment="1">
      <alignment horizontal="center" wrapText="1"/>
    </xf>
    <xf numFmtId="164" fontId="4" fillId="8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wrapText="1"/>
    </xf>
    <xf numFmtId="164" fontId="1" fillId="9" borderId="3" xfId="0" applyNumberFormat="1" applyFont="1" applyFill="1" applyBorder="1" applyAlignment="1">
      <alignment wrapText="1"/>
    </xf>
    <xf numFmtId="0" fontId="2" fillId="9" borderId="1" xfId="0" applyFont="1" applyFill="1" applyBorder="1" applyAlignment="1">
      <alignment horizontal="left" vertical="center" wrapText="1"/>
    </xf>
    <xf numFmtId="164" fontId="1" fillId="9" borderId="1" xfId="0" applyNumberFormat="1" applyFont="1" applyFill="1" applyBorder="1" applyAlignment="1">
      <alignment wrapText="1"/>
    </xf>
    <xf numFmtId="0" fontId="1" fillId="9" borderId="12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left" wrapText="1"/>
    </xf>
    <xf numFmtId="0" fontId="2" fillId="9" borderId="12" xfId="0" applyFont="1" applyFill="1" applyBorder="1" applyAlignment="1">
      <alignment horizontal="left" vertical="center" wrapText="1"/>
    </xf>
    <xf numFmtId="164" fontId="2" fillId="9" borderId="3" xfId="0" applyNumberFormat="1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164" fontId="1" fillId="9" borderId="1" xfId="0" applyNumberFormat="1" applyFont="1" applyFill="1" applyBorder="1" applyAlignment="1">
      <alignment horizontal="left" vertical="center" wrapText="1"/>
    </xf>
    <xf numFmtId="164" fontId="1" fillId="9" borderId="12" xfId="0" applyNumberFormat="1" applyFont="1" applyFill="1" applyBorder="1" applyAlignment="1">
      <alignment horizontal="left" vertical="center" wrapText="1"/>
    </xf>
    <xf numFmtId="164" fontId="2" fillId="9" borderId="18" xfId="0" applyNumberFormat="1" applyFont="1" applyFill="1" applyBorder="1" applyAlignment="1">
      <alignment horizontal="left" vertical="center" wrapText="1"/>
    </xf>
    <xf numFmtId="164" fontId="1" fillId="9" borderId="3" xfId="0" applyNumberFormat="1" applyFont="1" applyFill="1" applyBorder="1" applyAlignment="1">
      <alignment horizontal="left" vertical="center" wrapText="1"/>
    </xf>
    <xf numFmtId="164" fontId="1" fillId="9" borderId="13" xfId="0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wrapText="1"/>
    </xf>
    <xf numFmtId="164" fontId="2" fillId="9" borderId="1" xfId="0" applyNumberFormat="1" applyFont="1" applyFill="1" applyBorder="1" applyAlignment="1">
      <alignment horizontal="left" wrapText="1"/>
    </xf>
    <xf numFmtId="164" fontId="2" fillId="9" borderId="13" xfId="0" applyNumberFormat="1" applyFont="1" applyFill="1" applyBorder="1" applyAlignment="1">
      <alignment horizontal="left" wrapText="1"/>
    </xf>
    <xf numFmtId="164" fontId="1" fillId="9" borderId="1" xfId="0" applyNumberFormat="1" applyFont="1" applyFill="1" applyBorder="1" applyAlignment="1">
      <alignment horizontal="left" wrapText="1"/>
    </xf>
    <xf numFmtId="0" fontId="4" fillId="9" borderId="18" xfId="0" applyFont="1" applyFill="1" applyBorder="1" applyAlignment="1">
      <alignment horizontal="left" wrapText="1"/>
    </xf>
    <xf numFmtId="164" fontId="4" fillId="9" borderId="3" xfId="0" applyNumberFormat="1" applyFont="1" applyFill="1" applyBorder="1" applyAlignment="1">
      <alignment horizontal="left" wrapText="1"/>
    </xf>
    <xf numFmtId="164" fontId="4" fillId="9" borderId="18" xfId="0" applyNumberFormat="1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left" vertical="center" wrapText="1"/>
    </xf>
    <xf numFmtId="164" fontId="4" fillId="9" borderId="1" xfId="0" applyNumberFormat="1" applyFont="1" applyFill="1" applyBorder="1" applyAlignment="1">
      <alignment horizontal="left" wrapText="1"/>
    </xf>
    <xf numFmtId="164" fontId="7" fillId="9" borderId="1" xfId="0" applyNumberFormat="1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164" fontId="4" fillId="9" borderId="12" xfId="0" applyNumberFormat="1" applyFont="1" applyFill="1" applyBorder="1" applyAlignment="1">
      <alignment horizontal="left" wrapText="1"/>
    </xf>
    <xf numFmtId="164" fontId="4" fillId="8" borderId="1" xfId="0" applyNumberFormat="1" applyFont="1" applyFill="1" applyBorder="1" applyAlignment="1">
      <alignment horizontal="left" wrapText="1"/>
    </xf>
    <xf numFmtId="0" fontId="8" fillId="9" borderId="1" xfId="0" applyFont="1" applyFill="1" applyBorder="1" applyAlignment="1">
      <alignment horizontal="left" vertical="center" wrapText="1"/>
    </xf>
    <xf numFmtId="0" fontId="8" fillId="9" borderId="1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6" fillId="9" borderId="21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left" vertical="center" wrapText="1"/>
    </xf>
    <xf numFmtId="0" fontId="8" fillId="9" borderId="21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9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left" vertical="center" wrapText="1"/>
    </xf>
    <xf numFmtId="0" fontId="1" fillId="9" borderId="13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3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14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0" fontId="1" fillId="6" borderId="13" xfId="0" applyFont="1" applyFill="1" applyBorder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2" fillId="7" borderId="10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9" fillId="7" borderId="8" xfId="0" applyFont="1" applyFill="1" applyBorder="1" applyAlignment="1">
      <alignment horizontal="left" vertical="top" wrapText="1"/>
    </xf>
    <xf numFmtId="0" fontId="9" fillId="7" borderId="10" xfId="0" applyFont="1" applyFill="1" applyBorder="1" applyAlignment="1">
      <alignment horizontal="left" vertical="top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view="pageBreakPreview" zoomScale="80" zoomScaleNormal="100" zoomScaleSheetLayoutView="80" workbookViewId="0">
      <pane ySplit="4" topLeftCell="A5" activePane="bottomLeft" state="frozen"/>
      <selection pane="bottomLeft" sqref="A1:J111"/>
    </sheetView>
  </sheetViews>
  <sheetFormatPr defaultRowHeight="15.75" x14ac:dyDescent="0.25"/>
  <cols>
    <col min="1" max="1" width="20.5703125" customWidth="1"/>
    <col min="2" max="2" width="36.5703125" style="2" customWidth="1"/>
    <col min="3" max="3" width="34.28515625" style="2" customWidth="1"/>
    <col min="4" max="4" width="12.85546875" style="2" customWidth="1"/>
    <col min="5" max="5" width="11" style="2" customWidth="1"/>
    <col min="6" max="6" width="10.5703125" style="2" customWidth="1"/>
    <col min="7" max="7" width="10.42578125" style="2" customWidth="1"/>
    <col min="8" max="8" width="11.140625" style="2" customWidth="1"/>
    <col min="9" max="9" width="10.85546875" style="2" customWidth="1"/>
    <col min="10" max="10" width="11.7109375" style="2" customWidth="1"/>
    <col min="11" max="14" width="9.140625" style="1"/>
  </cols>
  <sheetData>
    <row r="1" spans="1:15" ht="15.75" customHeight="1" x14ac:dyDescent="0.25">
      <c r="A1" s="156" t="s">
        <v>22</v>
      </c>
      <c r="B1" s="157"/>
      <c r="C1" s="157"/>
      <c r="D1" s="157"/>
      <c r="E1" s="157"/>
      <c r="F1" s="157"/>
      <c r="G1" s="157"/>
      <c r="H1" s="157"/>
      <c r="I1" s="157"/>
      <c r="J1" s="158"/>
      <c r="K1" s="15"/>
      <c r="L1" s="15"/>
      <c r="M1" s="15"/>
      <c r="N1" s="15"/>
      <c r="O1" s="16"/>
    </row>
    <row r="2" spans="1:15" ht="49.5" customHeight="1" x14ac:dyDescent="0.25">
      <c r="A2" s="159" t="s">
        <v>28</v>
      </c>
      <c r="B2" s="159"/>
      <c r="C2" s="159"/>
      <c r="D2" s="159"/>
      <c r="E2" s="159"/>
      <c r="F2" s="159"/>
      <c r="G2" s="159"/>
      <c r="H2" s="159"/>
      <c r="I2" s="159"/>
      <c r="J2" s="159"/>
      <c r="K2" s="12"/>
    </row>
    <row r="3" spans="1:15" ht="30" customHeight="1" x14ac:dyDescent="0.25">
      <c r="A3" s="165" t="s">
        <v>4</v>
      </c>
      <c r="B3" s="163" t="s">
        <v>5</v>
      </c>
      <c r="C3" s="163" t="s">
        <v>6</v>
      </c>
      <c r="D3" s="160" t="s">
        <v>12</v>
      </c>
      <c r="E3" s="161"/>
      <c r="F3" s="161"/>
      <c r="G3" s="161"/>
      <c r="H3" s="161"/>
      <c r="I3" s="161"/>
      <c r="J3" s="162"/>
    </row>
    <row r="4" spans="1:15" ht="34.5" customHeight="1" thickBot="1" x14ac:dyDescent="0.3">
      <c r="A4" s="166"/>
      <c r="B4" s="164"/>
      <c r="C4" s="164"/>
      <c r="D4" s="13" t="s">
        <v>0</v>
      </c>
      <c r="E4" s="3">
        <v>2020</v>
      </c>
      <c r="F4" s="3">
        <v>2021</v>
      </c>
      <c r="G4" s="3">
        <v>2022</v>
      </c>
      <c r="H4" s="3">
        <v>2023</v>
      </c>
      <c r="I4" s="3">
        <v>2024</v>
      </c>
      <c r="J4" s="3">
        <v>2025</v>
      </c>
    </row>
    <row r="5" spans="1:15" ht="16.5" thickBot="1" x14ac:dyDescent="0.3">
      <c r="A5" s="9">
        <v>1</v>
      </c>
      <c r="B5" s="10">
        <v>2</v>
      </c>
      <c r="C5" s="10">
        <v>3</v>
      </c>
      <c r="D5" s="2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1">
        <v>10</v>
      </c>
    </row>
    <row r="6" spans="1:15" ht="46.5" customHeight="1" x14ac:dyDescent="0.25">
      <c r="A6" s="167" t="s">
        <v>7</v>
      </c>
      <c r="B6" s="170" t="s">
        <v>27</v>
      </c>
      <c r="C6" s="8" t="s">
        <v>8</v>
      </c>
      <c r="D6" s="79">
        <f>E6+F6+G6+H6+I6+J6</f>
        <v>133870</v>
      </c>
      <c r="E6" s="24">
        <f>E7+E8+E9+E10</f>
        <v>22132.5</v>
      </c>
      <c r="F6" s="24">
        <f t="shared" ref="F6:J6" si="0">F7+F8+F9+F10</f>
        <v>22347.5</v>
      </c>
      <c r="G6" s="24">
        <f t="shared" si="0"/>
        <v>22347.5</v>
      </c>
      <c r="H6" s="24">
        <f t="shared" si="0"/>
        <v>22347.5</v>
      </c>
      <c r="I6" s="24">
        <f t="shared" si="0"/>
        <v>22347.5</v>
      </c>
      <c r="J6" s="24">
        <f t="shared" si="0"/>
        <v>22347.5</v>
      </c>
      <c r="K6" s="119" t="s">
        <v>20</v>
      </c>
      <c r="L6" s="119"/>
      <c r="M6" s="119"/>
      <c r="N6" s="119"/>
      <c r="O6" s="119"/>
    </row>
    <row r="7" spans="1:15" ht="29.25" customHeight="1" x14ac:dyDescent="0.25">
      <c r="A7" s="168"/>
      <c r="B7" s="170"/>
      <c r="C7" s="14" t="s">
        <v>1</v>
      </c>
      <c r="D7" s="79">
        <f t="shared" ref="D7:J10" si="1">D13+D48+D83+D103</f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  <c r="H7" s="23">
        <f t="shared" si="1"/>
        <v>0</v>
      </c>
      <c r="I7" s="23">
        <f t="shared" si="1"/>
        <v>0</v>
      </c>
      <c r="J7" s="23">
        <f t="shared" si="1"/>
        <v>0</v>
      </c>
      <c r="K7" s="119" t="s">
        <v>20</v>
      </c>
      <c r="L7" s="119"/>
      <c r="M7" s="119"/>
      <c r="N7" s="119"/>
      <c r="O7" s="119"/>
    </row>
    <row r="8" spans="1:15" ht="30.75" customHeight="1" x14ac:dyDescent="0.25">
      <c r="A8" s="168"/>
      <c r="B8" s="170"/>
      <c r="C8" s="14" t="s">
        <v>2</v>
      </c>
      <c r="D8" s="79">
        <f t="shared" si="1"/>
        <v>28933</v>
      </c>
      <c r="E8" s="23">
        <f t="shared" si="1"/>
        <v>4894</v>
      </c>
      <c r="F8" s="23">
        <f t="shared" si="1"/>
        <v>5043</v>
      </c>
      <c r="G8" s="23">
        <f t="shared" si="1"/>
        <v>5043</v>
      </c>
      <c r="H8" s="23">
        <f t="shared" si="1"/>
        <v>5043</v>
      </c>
      <c r="I8" s="23">
        <f t="shared" si="1"/>
        <v>5043</v>
      </c>
      <c r="J8" s="23">
        <f t="shared" si="1"/>
        <v>5043</v>
      </c>
      <c r="K8" s="119" t="s">
        <v>20</v>
      </c>
      <c r="L8" s="119"/>
      <c r="M8" s="119"/>
      <c r="N8" s="119"/>
      <c r="O8" s="119"/>
    </row>
    <row r="9" spans="1:15" ht="28.5" customHeight="1" x14ac:dyDescent="0.25">
      <c r="A9" s="168"/>
      <c r="B9" s="170"/>
      <c r="C9" s="14" t="s">
        <v>3</v>
      </c>
      <c r="D9" s="79">
        <f t="shared" si="1"/>
        <v>103761</v>
      </c>
      <c r="E9" s="23">
        <f t="shared" si="1"/>
        <v>17238.5</v>
      </c>
      <c r="F9" s="23">
        <f t="shared" si="1"/>
        <v>17304.5</v>
      </c>
      <c r="G9" s="23">
        <f t="shared" si="1"/>
        <v>17304.5</v>
      </c>
      <c r="H9" s="23">
        <f t="shared" si="1"/>
        <v>17304.5</v>
      </c>
      <c r="I9" s="23">
        <f t="shared" si="1"/>
        <v>17304.5</v>
      </c>
      <c r="J9" s="23">
        <f t="shared" si="1"/>
        <v>17304.5</v>
      </c>
      <c r="K9" s="119" t="s">
        <v>20</v>
      </c>
      <c r="L9" s="119"/>
      <c r="M9" s="119"/>
      <c r="N9" s="119"/>
      <c r="O9" s="119"/>
    </row>
    <row r="10" spans="1:15" ht="75.75" customHeight="1" thickBot="1" x14ac:dyDescent="0.3">
      <c r="A10" s="169"/>
      <c r="B10" s="171"/>
      <c r="C10" s="21" t="s">
        <v>9</v>
      </c>
      <c r="D10" s="79">
        <f t="shared" si="1"/>
        <v>0</v>
      </c>
      <c r="E10" s="23">
        <f t="shared" si="1"/>
        <v>0</v>
      </c>
      <c r="F10" s="23">
        <f t="shared" si="1"/>
        <v>0</v>
      </c>
      <c r="G10" s="23">
        <f t="shared" si="1"/>
        <v>0</v>
      </c>
      <c r="H10" s="23">
        <f t="shared" si="1"/>
        <v>0</v>
      </c>
      <c r="I10" s="23">
        <f t="shared" si="1"/>
        <v>0</v>
      </c>
      <c r="J10" s="23">
        <f t="shared" si="1"/>
        <v>0</v>
      </c>
      <c r="K10" s="119" t="s">
        <v>20</v>
      </c>
      <c r="L10" s="119"/>
      <c r="M10" s="119"/>
      <c r="N10" s="119"/>
      <c r="O10" s="119"/>
    </row>
    <row r="11" spans="1:15" ht="26.25" customHeight="1" thickBot="1" x14ac:dyDescent="0.3">
      <c r="A11" s="4" t="s">
        <v>10</v>
      </c>
      <c r="B11" s="5"/>
      <c r="C11" s="6"/>
      <c r="D11" s="19"/>
      <c r="E11" s="7"/>
      <c r="F11" s="7"/>
      <c r="G11" s="7"/>
      <c r="H11" s="7"/>
      <c r="I11" s="7"/>
      <c r="J11" s="7"/>
      <c r="K11" s="15"/>
      <c r="L11" s="15"/>
      <c r="M11" s="15"/>
      <c r="N11" s="15"/>
      <c r="O11" s="16"/>
    </row>
    <row r="12" spans="1:15" ht="38.25" customHeight="1" x14ac:dyDescent="0.3">
      <c r="A12" s="175" t="s">
        <v>11</v>
      </c>
      <c r="B12" s="172" t="s">
        <v>29</v>
      </c>
      <c r="C12" s="68" t="s">
        <v>8</v>
      </c>
      <c r="D12" s="110">
        <f>E12+F12+G12+H12+I12+J12</f>
        <v>1800</v>
      </c>
      <c r="E12" s="77">
        <f>E13+E14+E15+E16</f>
        <v>300</v>
      </c>
      <c r="F12" s="77">
        <f t="shared" ref="F12:J12" si="2">F13+F14+F15+F16</f>
        <v>300</v>
      </c>
      <c r="G12" s="77">
        <f t="shared" si="2"/>
        <v>300</v>
      </c>
      <c r="H12" s="77">
        <f t="shared" si="2"/>
        <v>300</v>
      </c>
      <c r="I12" s="77">
        <f t="shared" si="2"/>
        <v>300</v>
      </c>
      <c r="J12" s="77">
        <f t="shared" si="2"/>
        <v>300</v>
      </c>
      <c r="K12" s="119" t="s">
        <v>20</v>
      </c>
      <c r="L12" s="119"/>
      <c r="M12" s="119"/>
      <c r="N12" s="119"/>
      <c r="O12" s="119"/>
    </row>
    <row r="13" spans="1:15" ht="34.5" customHeight="1" x14ac:dyDescent="0.3">
      <c r="A13" s="176"/>
      <c r="B13" s="173"/>
      <c r="C13" s="59" t="s">
        <v>1</v>
      </c>
      <c r="D13" s="76">
        <f t="shared" ref="D13:D16" si="3">E13+F13+G13+H13+I13+J13</f>
        <v>0</v>
      </c>
      <c r="E13" s="78">
        <f>E18+E23+E28+E33+E38+E43</f>
        <v>0</v>
      </c>
      <c r="F13" s="78">
        <f t="shared" ref="F13:J13" si="4">F18+F23+F28+F33+F38+F43</f>
        <v>0</v>
      </c>
      <c r="G13" s="78">
        <f t="shared" si="4"/>
        <v>0</v>
      </c>
      <c r="H13" s="78">
        <f t="shared" si="4"/>
        <v>0</v>
      </c>
      <c r="I13" s="78">
        <f t="shared" si="4"/>
        <v>0</v>
      </c>
      <c r="J13" s="78">
        <f t="shared" si="4"/>
        <v>0</v>
      </c>
      <c r="K13" s="119" t="s">
        <v>20</v>
      </c>
      <c r="L13" s="119"/>
      <c r="M13" s="119"/>
      <c r="N13" s="119"/>
      <c r="O13" s="119"/>
    </row>
    <row r="14" spans="1:15" ht="35.25" customHeight="1" x14ac:dyDescent="0.3">
      <c r="A14" s="176"/>
      <c r="B14" s="173"/>
      <c r="C14" s="59" t="s">
        <v>2</v>
      </c>
      <c r="D14" s="76">
        <f t="shared" si="3"/>
        <v>0</v>
      </c>
      <c r="E14" s="78">
        <f>E19+E24+E29+E34+E39+E44</f>
        <v>0</v>
      </c>
      <c r="F14" s="78">
        <f t="shared" ref="F14:J14" si="5">F19+F24+F29+F34+F39+F44</f>
        <v>0</v>
      </c>
      <c r="G14" s="78">
        <f t="shared" si="5"/>
        <v>0</v>
      </c>
      <c r="H14" s="78">
        <f t="shared" si="5"/>
        <v>0</v>
      </c>
      <c r="I14" s="78">
        <f t="shared" si="5"/>
        <v>0</v>
      </c>
      <c r="J14" s="78">
        <f t="shared" si="5"/>
        <v>0</v>
      </c>
      <c r="K14" s="119" t="s">
        <v>20</v>
      </c>
      <c r="L14" s="119"/>
      <c r="M14" s="119"/>
      <c r="N14" s="119"/>
      <c r="O14" s="119"/>
    </row>
    <row r="15" spans="1:15" ht="30.75" customHeight="1" x14ac:dyDescent="0.3">
      <c r="A15" s="176"/>
      <c r="B15" s="173"/>
      <c r="C15" s="59" t="s">
        <v>3</v>
      </c>
      <c r="D15" s="76">
        <f t="shared" si="3"/>
        <v>1800</v>
      </c>
      <c r="E15" s="78">
        <f>E20+E25+E30+E35+E40+E45</f>
        <v>300</v>
      </c>
      <c r="F15" s="78">
        <f t="shared" ref="F15:J15" si="6">F20+F25+F30+F35+F40+F45</f>
        <v>300</v>
      </c>
      <c r="G15" s="78">
        <f t="shared" si="6"/>
        <v>300</v>
      </c>
      <c r="H15" s="78">
        <f t="shared" si="6"/>
        <v>300</v>
      </c>
      <c r="I15" s="78">
        <f t="shared" si="6"/>
        <v>300</v>
      </c>
      <c r="J15" s="78">
        <f t="shared" si="6"/>
        <v>300</v>
      </c>
      <c r="K15" s="119" t="s">
        <v>20</v>
      </c>
      <c r="L15" s="119"/>
      <c r="M15" s="119"/>
      <c r="N15" s="119"/>
      <c r="O15" s="119"/>
    </row>
    <row r="16" spans="1:15" ht="32.25" customHeight="1" thickBot="1" x14ac:dyDescent="0.35">
      <c r="A16" s="177"/>
      <c r="B16" s="174"/>
      <c r="C16" s="61" t="s">
        <v>9</v>
      </c>
      <c r="D16" s="76">
        <f t="shared" si="3"/>
        <v>0</v>
      </c>
      <c r="E16" s="78">
        <f>E21+E26+E31+E36+E41+E46</f>
        <v>0</v>
      </c>
      <c r="F16" s="78">
        <f t="shared" ref="F16:J16" si="7">F21+F26+F31+F36+F41+F46</f>
        <v>0</v>
      </c>
      <c r="G16" s="78">
        <f t="shared" si="7"/>
        <v>0</v>
      </c>
      <c r="H16" s="78">
        <f t="shared" si="7"/>
        <v>0</v>
      </c>
      <c r="I16" s="78">
        <f t="shared" si="7"/>
        <v>0</v>
      </c>
      <c r="J16" s="78">
        <f t="shared" si="7"/>
        <v>0</v>
      </c>
      <c r="K16" s="119" t="s">
        <v>20</v>
      </c>
      <c r="L16" s="119"/>
      <c r="M16" s="119"/>
      <c r="N16" s="119"/>
      <c r="O16" s="119"/>
    </row>
    <row r="17" spans="1:17" ht="38.25" customHeight="1" x14ac:dyDescent="0.25">
      <c r="A17" s="114" t="s">
        <v>15</v>
      </c>
      <c r="B17" s="114" t="s">
        <v>36</v>
      </c>
      <c r="C17" s="80" t="s">
        <v>8</v>
      </c>
      <c r="D17" s="87">
        <f>E17+F17+G17+H17+I17+J17</f>
        <v>1800</v>
      </c>
      <c r="E17" s="87">
        <f>E18+E19+E20+E21</f>
        <v>300</v>
      </c>
      <c r="F17" s="87">
        <f t="shared" ref="F17:J17" si="8">F18+F19+F20+F21</f>
        <v>300</v>
      </c>
      <c r="G17" s="87">
        <f t="shared" si="8"/>
        <v>300</v>
      </c>
      <c r="H17" s="87">
        <f t="shared" si="8"/>
        <v>300</v>
      </c>
      <c r="I17" s="87">
        <f t="shared" si="8"/>
        <v>300</v>
      </c>
      <c r="J17" s="87">
        <f t="shared" si="8"/>
        <v>300</v>
      </c>
      <c r="K17" s="119" t="s">
        <v>20</v>
      </c>
      <c r="L17" s="119"/>
      <c r="M17" s="119"/>
      <c r="N17" s="119"/>
      <c r="O17" s="119"/>
      <c r="P17" s="126"/>
      <c r="Q17" s="126"/>
    </row>
    <row r="18" spans="1:17" ht="33.75" customHeight="1" x14ac:dyDescent="0.25">
      <c r="A18" s="151"/>
      <c r="B18" s="151"/>
      <c r="C18" s="82" t="s">
        <v>1</v>
      </c>
      <c r="D18" s="92">
        <f>E18+F18+G18+H18+I18+J18</f>
        <v>0</v>
      </c>
      <c r="E18" s="83">
        <f>SUM('Подпрограмма 1'!E12)</f>
        <v>0</v>
      </c>
      <c r="F18" s="83">
        <f>SUM('Подпрограмма 1'!F12)</f>
        <v>0</v>
      </c>
      <c r="G18" s="83">
        <f>SUM('Подпрограмма 1'!G12)</f>
        <v>0</v>
      </c>
      <c r="H18" s="83">
        <f>SUM('Подпрограмма 1'!H12)</f>
        <v>0</v>
      </c>
      <c r="I18" s="83">
        <f>SUM('Подпрограмма 1'!I12)</f>
        <v>0</v>
      </c>
      <c r="J18" s="83">
        <f>SUM('Подпрограмма 1'!J12)</f>
        <v>0</v>
      </c>
      <c r="K18" s="119" t="s">
        <v>20</v>
      </c>
      <c r="L18" s="119"/>
      <c r="M18" s="119"/>
      <c r="N18" s="119"/>
      <c r="O18" s="119"/>
    </row>
    <row r="19" spans="1:17" ht="32.25" customHeight="1" x14ac:dyDescent="0.25">
      <c r="A19" s="151"/>
      <c r="B19" s="151"/>
      <c r="C19" s="82" t="s">
        <v>2</v>
      </c>
      <c r="D19" s="92">
        <f t="shared" ref="D19:D21" si="9">E19+F19+G19+H19+I19+J19</f>
        <v>0</v>
      </c>
      <c r="E19" s="83">
        <f>SUM('Подпрограмма 1'!E13)</f>
        <v>0</v>
      </c>
      <c r="F19" s="83">
        <f>SUM('Подпрограмма 1'!F13)</f>
        <v>0</v>
      </c>
      <c r="G19" s="83">
        <f>SUM('Подпрограмма 1'!G13)</f>
        <v>0</v>
      </c>
      <c r="H19" s="83">
        <f>SUM('Подпрограмма 1'!H13)</f>
        <v>0</v>
      </c>
      <c r="I19" s="83">
        <f>SUM('Подпрограмма 1'!I13)</f>
        <v>0</v>
      </c>
      <c r="J19" s="83">
        <f>SUM('Подпрограмма 1'!J13)</f>
        <v>0</v>
      </c>
      <c r="K19" s="119" t="s">
        <v>20</v>
      </c>
      <c r="L19" s="119"/>
      <c r="M19" s="119"/>
      <c r="N19" s="119"/>
      <c r="O19" s="119"/>
    </row>
    <row r="20" spans="1:17" ht="31.5" customHeight="1" x14ac:dyDescent="0.25">
      <c r="A20" s="151"/>
      <c r="B20" s="151"/>
      <c r="C20" s="82" t="s">
        <v>3</v>
      </c>
      <c r="D20" s="92">
        <f t="shared" si="9"/>
        <v>1800</v>
      </c>
      <c r="E20" s="83">
        <f>SUM('Подпрограмма 1'!E14)</f>
        <v>300</v>
      </c>
      <c r="F20" s="83">
        <f>SUM('Подпрограмма 1'!F14)</f>
        <v>300</v>
      </c>
      <c r="G20" s="83">
        <f>SUM('Подпрограмма 1'!G14)</f>
        <v>300</v>
      </c>
      <c r="H20" s="83">
        <f>SUM('Подпрограмма 1'!H14)</f>
        <v>300</v>
      </c>
      <c r="I20" s="83">
        <f>SUM('Подпрограмма 1'!I14)</f>
        <v>300</v>
      </c>
      <c r="J20" s="83">
        <f>SUM('Подпрограмма 1'!J14)</f>
        <v>300</v>
      </c>
      <c r="K20" s="119" t="s">
        <v>20</v>
      </c>
      <c r="L20" s="119"/>
      <c r="M20" s="119"/>
      <c r="N20" s="119"/>
      <c r="O20" s="119"/>
    </row>
    <row r="21" spans="1:17" ht="24" customHeight="1" thickBot="1" x14ac:dyDescent="0.3">
      <c r="A21" s="152"/>
      <c r="B21" s="152"/>
      <c r="C21" s="84" t="s">
        <v>9</v>
      </c>
      <c r="D21" s="93">
        <f t="shared" si="9"/>
        <v>0</v>
      </c>
      <c r="E21" s="83">
        <f>SUM('Подпрограмма 1'!E15)</f>
        <v>0</v>
      </c>
      <c r="F21" s="83">
        <f>SUM('Подпрограмма 1'!F15)</f>
        <v>0</v>
      </c>
      <c r="G21" s="83">
        <f>SUM('Подпрограмма 1'!G15)</f>
        <v>0</v>
      </c>
      <c r="H21" s="83">
        <f>SUM('Подпрограмма 1'!H15)</f>
        <v>0</v>
      </c>
      <c r="I21" s="83">
        <f>SUM('Подпрограмма 1'!I15)</f>
        <v>0</v>
      </c>
      <c r="J21" s="83">
        <f>SUM('Подпрограмма 1'!J15)</f>
        <v>0</v>
      </c>
      <c r="K21" s="119" t="s">
        <v>20</v>
      </c>
      <c r="L21" s="119"/>
      <c r="M21" s="119"/>
      <c r="N21" s="119"/>
      <c r="O21" s="119"/>
    </row>
    <row r="22" spans="1:17" ht="37.5" customHeight="1" x14ac:dyDescent="0.25">
      <c r="A22" s="153" t="s">
        <v>16</v>
      </c>
      <c r="B22" s="134" t="s">
        <v>37</v>
      </c>
      <c r="C22" s="85" t="s">
        <v>8</v>
      </c>
      <c r="D22" s="87">
        <f>E22+F22+G22+H22+I22+J22</f>
        <v>0</v>
      </c>
      <c r="E22" s="87">
        <f>E23+E24+E25+E26</f>
        <v>0</v>
      </c>
      <c r="F22" s="87">
        <f t="shared" ref="F22:J22" si="10">F23+F24+F25+F26</f>
        <v>0</v>
      </c>
      <c r="G22" s="87">
        <f t="shared" si="10"/>
        <v>0</v>
      </c>
      <c r="H22" s="87">
        <f t="shared" si="10"/>
        <v>0</v>
      </c>
      <c r="I22" s="87">
        <f t="shared" si="10"/>
        <v>0</v>
      </c>
      <c r="J22" s="87">
        <f t="shared" si="10"/>
        <v>0</v>
      </c>
      <c r="K22" s="119" t="s">
        <v>20</v>
      </c>
      <c r="L22" s="119"/>
      <c r="M22" s="119"/>
      <c r="N22" s="119"/>
      <c r="O22" s="119"/>
    </row>
    <row r="23" spans="1:17" ht="29.25" customHeight="1" x14ac:dyDescent="0.25">
      <c r="A23" s="154"/>
      <c r="B23" s="132"/>
      <c r="C23" s="82" t="s">
        <v>1</v>
      </c>
      <c r="D23" s="92">
        <f>E23+F23+G23+H23+I23+J23</f>
        <v>0</v>
      </c>
      <c r="E23" s="83">
        <f>SUM('Подпрограмма 1'!E17)</f>
        <v>0</v>
      </c>
      <c r="F23" s="83">
        <f>SUM('Подпрограмма 1'!F17)</f>
        <v>0</v>
      </c>
      <c r="G23" s="83">
        <f>SUM('Подпрограмма 1'!G17)</f>
        <v>0</v>
      </c>
      <c r="H23" s="83">
        <f>SUM('Подпрограмма 1'!H17)</f>
        <v>0</v>
      </c>
      <c r="I23" s="83">
        <f>SUM('Подпрограмма 1'!I17)</f>
        <v>0</v>
      </c>
      <c r="J23" s="83">
        <f>SUM('Подпрограмма 1'!J17)</f>
        <v>0</v>
      </c>
      <c r="K23" s="119" t="s">
        <v>20</v>
      </c>
      <c r="L23" s="119"/>
      <c r="M23" s="119"/>
      <c r="N23" s="119"/>
      <c r="O23" s="119"/>
    </row>
    <row r="24" spans="1:17" ht="26.25" customHeight="1" x14ac:dyDescent="0.25">
      <c r="A24" s="154"/>
      <c r="B24" s="132"/>
      <c r="C24" s="82" t="s">
        <v>2</v>
      </c>
      <c r="D24" s="92">
        <f t="shared" ref="D24:D26" si="11">E24+F24+G24+H24+I24+J24</f>
        <v>0</v>
      </c>
      <c r="E24" s="83">
        <f>SUM('Подпрограмма 1'!E18)</f>
        <v>0</v>
      </c>
      <c r="F24" s="83">
        <f>SUM('Подпрограмма 1'!F18)</f>
        <v>0</v>
      </c>
      <c r="G24" s="83">
        <f>SUM('Подпрограмма 1'!G18)</f>
        <v>0</v>
      </c>
      <c r="H24" s="83">
        <f>SUM('Подпрограмма 1'!H18)</f>
        <v>0</v>
      </c>
      <c r="I24" s="83">
        <f>SUM('Подпрограмма 1'!I18)</f>
        <v>0</v>
      </c>
      <c r="J24" s="83">
        <f>SUM('Подпрограмма 1'!J18)</f>
        <v>0</v>
      </c>
      <c r="K24" s="119" t="s">
        <v>20</v>
      </c>
      <c r="L24" s="119"/>
      <c r="M24" s="119"/>
      <c r="N24" s="119"/>
      <c r="O24" s="119"/>
    </row>
    <row r="25" spans="1:17" ht="31.5" customHeight="1" x14ac:dyDescent="0.25">
      <c r="A25" s="154"/>
      <c r="B25" s="132"/>
      <c r="C25" s="82" t="s">
        <v>3</v>
      </c>
      <c r="D25" s="92">
        <f t="shared" si="11"/>
        <v>0</v>
      </c>
      <c r="E25" s="83">
        <f>SUM('Подпрограмма 1'!E19)</f>
        <v>0</v>
      </c>
      <c r="F25" s="83">
        <f>SUM('Подпрограмма 1'!F19)</f>
        <v>0</v>
      </c>
      <c r="G25" s="83">
        <f>SUM('Подпрограмма 1'!G19)</f>
        <v>0</v>
      </c>
      <c r="H25" s="83">
        <f>SUM('Подпрограмма 1'!H19)</f>
        <v>0</v>
      </c>
      <c r="I25" s="83">
        <f>SUM('Подпрограмма 1'!I19)</f>
        <v>0</v>
      </c>
      <c r="J25" s="83">
        <f>SUM('Подпрограмма 1'!J19)</f>
        <v>0</v>
      </c>
      <c r="K25" s="119" t="s">
        <v>20</v>
      </c>
      <c r="L25" s="119"/>
      <c r="M25" s="119"/>
      <c r="N25" s="119"/>
      <c r="O25" s="119"/>
    </row>
    <row r="26" spans="1:17" ht="39" customHeight="1" thickBot="1" x14ac:dyDescent="0.3">
      <c r="A26" s="155"/>
      <c r="B26" s="133"/>
      <c r="C26" s="86" t="s">
        <v>9</v>
      </c>
      <c r="D26" s="93">
        <f t="shared" si="11"/>
        <v>0</v>
      </c>
      <c r="E26" s="83">
        <f>SUM('Подпрограмма 1'!E20)</f>
        <v>0</v>
      </c>
      <c r="F26" s="83">
        <f>SUM('Подпрограмма 1'!F20)</f>
        <v>0</v>
      </c>
      <c r="G26" s="83">
        <f>SUM('Подпрограмма 1'!G20)</f>
        <v>0</v>
      </c>
      <c r="H26" s="83">
        <f>SUM('Подпрограмма 1'!H20)</f>
        <v>0</v>
      </c>
      <c r="I26" s="83">
        <f>SUM('Подпрограмма 1'!I20)</f>
        <v>0</v>
      </c>
      <c r="J26" s="83">
        <f>SUM('Подпрограмма 1'!J20)</f>
        <v>0</v>
      </c>
      <c r="K26" s="119" t="s">
        <v>20</v>
      </c>
      <c r="L26" s="119"/>
      <c r="M26" s="119"/>
      <c r="N26" s="119"/>
      <c r="O26" s="119"/>
    </row>
    <row r="27" spans="1:17" ht="48.75" customHeight="1" x14ac:dyDescent="0.25">
      <c r="A27" s="123" t="s">
        <v>17</v>
      </c>
      <c r="B27" s="140" t="s">
        <v>38</v>
      </c>
      <c r="C27" s="80" t="s">
        <v>8</v>
      </c>
      <c r="D27" s="87">
        <f>E27+F27+G27+H27+I27+J27</f>
        <v>0</v>
      </c>
      <c r="E27" s="87">
        <f>E28+E29+E30+E31</f>
        <v>0</v>
      </c>
      <c r="F27" s="87">
        <f t="shared" ref="F27:J27" si="12">F28+F29+F30+F31</f>
        <v>0</v>
      </c>
      <c r="G27" s="87">
        <f t="shared" si="12"/>
        <v>0</v>
      </c>
      <c r="H27" s="87">
        <f t="shared" si="12"/>
        <v>0</v>
      </c>
      <c r="I27" s="87">
        <f t="shared" si="12"/>
        <v>0</v>
      </c>
      <c r="J27" s="87">
        <f t="shared" si="12"/>
        <v>0</v>
      </c>
      <c r="K27" s="119" t="s">
        <v>20</v>
      </c>
      <c r="L27" s="119"/>
      <c r="M27" s="119"/>
      <c r="N27" s="119"/>
      <c r="O27" s="119"/>
    </row>
    <row r="28" spans="1:17" ht="26.25" customHeight="1" x14ac:dyDescent="0.25">
      <c r="A28" s="138"/>
      <c r="B28" s="113"/>
      <c r="C28" s="88" t="s">
        <v>1</v>
      </c>
      <c r="D28" s="92">
        <f>E28+F28+G28+H28+I28+J28</f>
        <v>0</v>
      </c>
      <c r="E28" s="83">
        <f>SUM('Подпрограмма 1'!E22)</f>
        <v>0</v>
      </c>
      <c r="F28" s="83">
        <f>SUM('Подпрограмма 1'!F22)</f>
        <v>0</v>
      </c>
      <c r="G28" s="83">
        <f>SUM('Подпрограмма 1'!G22)</f>
        <v>0</v>
      </c>
      <c r="H28" s="83">
        <f>SUM('Подпрограмма 1'!H22)</f>
        <v>0</v>
      </c>
      <c r="I28" s="83">
        <f>SUM('Подпрограмма 1'!I22)</f>
        <v>0</v>
      </c>
      <c r="J28" s="83">
        <f>SUM('Подпрограмма 1'!J22)</f>
        <v>0</v>
      </c>
      <c r="K28" s="119" t="s">
        <v>20</v>
      </c>
      <c r="L28" s="119"/>
      <c r="M28" s="119"/>
      <c r="N28" s="119"/>
      <c r="O28" s="119"/>
    </row>
    <row r="29" spans="1:17" ht="26.25" customHeight="1" x14ac:dyDescent="0.25">
      <c r="A29" s="138"/>
      <c r="B29" s="113"/>
      <c r="C29" s="88" t="s">
        <v>2</v>
      </c>
      <c r="D29" s="92">
        <f t="shared" ref="D29:D31" si="13">E29+F29+G29+H29+I29+J29</f>
        <v>0</v>
      </c>
      <c r="E29" s="83">
        <f>SUM('Подпрограмма 1'!E23)</f>
        <v>0</v>
      </c>
      <c r="F29" s="83">
        <f>SUM('Подпрограмма 1'!F23)</f>
        <v>0</v>
      </c>
      <c r="G29" s="83">
        <f>SUM('Подпрограмма 1'!G23)</f>
        <v>0</v>
      </c>
      <c r="H29" s="83">
        <f>SUM('Подпрограмма 1'!H23)</f>
        <v>0</v>
      </c>
      <c r="I29" s="83">
        <f>SUM('Подпрограмма 1'!I23)</f>
        <v>0</v>
      </c>
      <c r="J29" s="83">
        <f>SUM('Подпрограмма 1'!J23)</f>
        <v>0</v>
      </c>
      <c r="K29" s="119" t="s">
        <v>20</v>
      </c>
      <c r="L29" s="119"/>
      <c r="M29" s="119"/>
      <c r="N29" s="119"/>
      <c r="O29" s="119"/>
    </row>
    <row r="30" spans="1:17" ht="26.25" customHeight="1" x14ac:dyDescent="0.25">
      <c r="A30" s="138"/>
      <c r="B30" s="113"/>
      <c r="C30" s="88" t="s">
        <v>3</v>
      </c>
      <c r="D30" s="92">
        <f t="shared" si="13"/>
        <v>0</v>
      </c>
      <c r="E30" s="83">
        <f>SUM('Подпрограмма 1'!E24)</f>
        <v>0</v>
      </c>
      <c r="F30" s="83">
        <f>SUM('Подпрограмма 1'!F24)</f>
        <v>0</v>
      </c>
      <c r="G30" s="83">
        <f>SUM('Подпрограмма 1'!G24)</f>
        <v>0</v>
      </c>
      <c r="H30" s="83">
        <f>SUM('Подпрограмма 1'!H24)</f>
        <v>0</v>
      </c>
      <c r="I30" s="83">
        <f>SUM('Подпрограмма 1'!I24)</f>
        <v>0</v>
      </c>
      <c r="J30" s="83">
        <f>SUM('Подпрограмма 1'!J24)</f>
        <v>0</v>
      </c>
      <c r="K30" s="119" t="s">
        <v>20</v>
      </c>
      <c r="L30" s="119"/>
      <c r="M30" s="119"/>
      <c r="N30" s="119"/>
      <c r="O30" s="119"/>
    </row>
    <row r="31" spans="1:17" ht="26.25" customHeight="1" thickBot="1" x14ac:dyDescent="0.3">
      <c r="A31" s="139"/>
      <c r="B31" s="122"/>
      <c r="C31" s="84" t="s">
        <v>9</v>
      </c>
      <c r="D31" s="93">
        <f t="shared" si="13"/>
        <v>0</v>
      </c>
      <c r="E31" s="83">
        <f>SUM('Подпрограмма 1'!E25)</f>
        <v>0</v>
      </c>
      <c r="F31" s="83">
        <f>SUM('Подпрограмма 1'!F25)</f>
        <v>0</v>
      </c>
      <c r="G31" s="83">
        <f>SUM('Подпрограмма 1'!G25)</f>
        <v>0</v>
      </c>
      <c r="H31" s="83">
        <f>SUM('Подпрограмма 1'!H25)</f>
        <v>0</v>
      </c>
      <c r="I31" s="83">
        <f>SUM('Подпрограмма 1'!I25)</f>
        <v>0</v>
      </c>
      <c r="J31" s="83">
        <f>SUM('Подпрограмма 1'!J25)</f>
        <v>0</v>
      </c>
      <c r="K31" s="119" t="s">
        <v>20</v>
      </c>
      <c r="L31" s="119"/>
      <c r="M31" s="119"/>
      <c r="N31" s="119"/>
      <c r="O31" s="119"/>
    </row>
    <row r="32" spans="1:17" ht="26.25" customHeight="1" x14ac:dyDescent="0.25">
      <c r="A32" s="123" t="s">
        <v>21</v>
      </c>
      <c r="B32" s="121" t="s">
        <v>39</v>
      </c>
      <c r="C32" s="89" t="s">
        <v>8</v>
      </c>
      <c r="D32" s="87">
        <f>E32+F32+G32+H32+I32+J32</f>
        <v>0</v>
      </c>
      <c r="E32" s="87">
        <f>E33+E34+E35+E36</f>
        <v>0</v>
      </c>
      <c r="F32" s="87">
        <f t="shared" ref="F32:J32" si="14">F33+F34+F35+F36</f>
        <v>0</v>
      </c>
      <c r="G32" s="87">
        <f t="shared" si="14"/>
        <v>0</v>
      </c>
      <c r="H32" s="87">
        <f t="shared" si="14"/>
        <v>0</v>
      </c>
      <c r="I32" s="87">
        <f t="shared" si="14"/>
        <v>0</v>
      </c>
      <c r="J32" s="87">
        <f t="shared" si="14"/>
        <v>0</v>
      </c>
      <c r="K32" s="119" t="s">
        <v>20</v>
      </c>
      <c r="L32" s="119"/>
      <c r="M32" s="119"/>
      <c r="N32" s="119"/>
      <c r="O32" s="119"/>
    </row>
    <row r="33" spans="1:15" ht="26.25" customHeight="1" x14ac:dyDescent="0.25">
      <c r="A33" s="124"/>
      <c r="B33" s="113"/>
      <c r="C33" s="90" t="s">
        <v>1</v>
      </c>
      <c r="D33" s="92">
        <f>E33+F33+G33+H33+I33+J33</f>
        <v>0</v>
      </c>
      <c r="E33" s="81">
        <f>SUM('Подпрограмма 1'!E27)</f>
        <v>0</v>
      </c>
      <c r="F33" s="81">
        <f>SUM('Подпрограмма 1'!F27)</f>
        <v>0</v>
      </c>
      <c r="G33" s="81">
        <f>SUM('Подпрограмма 1'!G27)</f>
        <v>0</v>
      </c>
      <c r="H33" s="81">
        <f>SUM('Подпрограмма 1'!H27)</f>
        <v>0</v>
      </c>
      <c r="I33" s="81">
        <f>SUM('Подпрограмма 1'!I27)</f>
        <v>0</v>
      </c>
      <c r="J33" s="81">
        <f>SUM('Подпрограмма 1'!J27)</f>
        <v>0</v>
      </c>
      <c r="K33" s="119" t="s">
        <v>20</v>
      </c>
      <c r="L33" s="119"/>
      <c r="M33" s="119"/>
      <c r="N33" s="119"/>
      <c r="O33" s="119"/>
    </row>
    <row r="34" spans="1:15" ht="26.25" customHeight="1" x14ac:dyDescent="0.25">
      <c r="A34" s="124"/>
      <c r="B34" s="113"/>
      <c r="C34" s="90" t="s">
        <v>2</v>
      </c>
      <c r="D34" s="92">
        <f t="shared" ref="D34:D36" si="15">E34+F34+G34+H34+I34+J34</f>
        <v>0</v>
      </c>
      <c r="E34" s="81">
        <f>SUM('Подпрограмма 1'!E28)</f>
        <v>0</v>
      </c>
      <c r="F34" s="81">
        <f>SUM('Подпрограмма 1'!F28)</f>
        <v>0</v>
      </c>
      <c r="G34" s="81">
        <f>SUM('Подпрограмма 1'!G28)</f>
        <v>0</v>
      </c>
      <c r="H34" s="81">
        <f>SUM('Подпрограмма 1'!H28)</f>
        <v>0</v>
      </c>
      <c r="I34" s="81">
        <f>SUM('Подпрограмма 1'!I28)</f>
        <v>0</v>
      </c>
      <c r="J34" s="81">
        <f>SUM('Подпрограмма 1'!J28)</f>
        <v>0</v>
      </c>
      <c r="K34" s="119" t="s">
        <v>20</v>
      </c>
      <c r="L34" s="119"/>
      <c r="M34" s="119"/>
      <c r="N34" s="119"/>
      <c r="O34" s="119"/>
    </row>
    <row r="35" spans="1:15" ht="26.25" customHeight="1" x14ac:dyDescent="0.25">
      <c r="A35" s="124"/>
      <c r="B35" s="113"/>
      <c r="C35" s="90" t="s">
        <v>3</v>
      </c>
      <c r="D35" s="92">
        <f t="shared" si="15"/>
        <v>0</v>
      </c>
      <c r="E35" s="81">
        <f>SUM('Подпрограмма 1'!E29)</f>
        <v>0</v>
      </c>
      <c r="F35" s="81">
        <f>SUM('Подпрограмма 1'!F29)</f>
        <v>0</v>
      </c>
      <c r="G35" s="81">
        <f>SUM('Подпрограмма 1'!G29)</f>
        <v>0</v>
      </c>
      <c r="H35" s="81">
        <f>SUM('Подпрограмма 1'!H29)</f>
        <v>0</v>
      </c>
      <c r="I35" s="81">
        <f>SUM('Подпрограмма 1'!I29)</f>
        <v>0</v>
      </c>
      <c r="J35" s="81">
        <f>SUM('Подпрограмма 1'!J29)</f>
        <v>0</v>
      </c>
      <c r="K35" s="119" t="s">
        <v>20</v>
      </c>
      <c r="L35" s="119"/>
      <c r="M35" s="119"/>
      <c r="N35" s="119"/>
      <c r="O35" s="119"/>
    </row>
    <row r="36" spans="1:15" ht="26.25" customHeight="1" thickBot="1" x14ac:dyDescent="0.3">
      <c r="A36" s="125"/>
      <c r="B36" s="122"/>
      <c r="C36" s="91" t="s">
        <v>9</v>
      </c>
      <c r="D36" s="93">
        <f t="shared" si="15"/>
        <v>0</v>
      </c>
      <c r="E36" s="81">
        <f>SUM('Подпрограмма 1'!E30)</f>
        <v>0</v>
      </c>
      <c r="F36" s="81">
        <f>SUM('Подпрограмма 1'!F30)</f>
        <v>0</v>
      </c>
      <c r="G36" s="81">
        <f>SUM('Подпрограмма 1'!G30)</f>
        <v>0</v>
      </c>
      <c r="H36" s="81">
        <f>SUM('Подпрограмма 1'!H30)</f>
        <v>0</v>
      </c>
      <c r="I36" s="81">
        <f>SUM('Подпрограмма 1'!I30)</f>
        <v>0</v>
      </c>
      <c r="J36" s="81">
        <f>SUM('Подпрограмма 1'!J30)</f>
        <v>0</v>
      </c>
      <c r="K36" s="119" t="s">
        <v>20</v>
      </c>
      <c r="L36" s="119"/>
      <c r="M36" s="119"/>
      <c r="N36" s="119"/>
      <c r="O36" s="119"/>
    </row>
    <row r="37" spans="1:15" ht="26.25" customHeight="1" x14ac:dyDescent="0.25">
      <c r="A37" s="123" t="s">
        <v>40</v>
      </c>
      <c r="B37" s="121" t="s">
        <v>42</v>
      </c>
      <c r="C37" s="89" t="s">
        <v>8</v>
      </c>
      <c r="D37" s="87">
        <f>E37+F37+G37+H37+I37+J37</f>
        <v>0</v>
      </c>
      <c r="E37" s="87">
        <f>E38+E39+E40+E41</f>
        <v>0</v>
      </c>
      <c r="F37" s="87">
        <f t="shared" ref="F37:J37" si="16">F38+F39+F40+F41</f>
        <v>0</v>
      </c>
      <c r="G37" s="87">
        <f t="shared" si="16"/>
        <v>0</v>
      </c>
      <c r="H37" s="87">
        <f t="shared" si="16"/>
        <v>0</v>
      </c>
      <c r="I37" s="87">
        <f t="shared" si="16"/>
        <v>0</v>
      </c>
      <c r="J37" s="87">
        <f t="shared" si="16"/>
        <v>0</v>
      </c>
      <c r="K37" s="119" t="s">
        <v>20</v>
      </c>
      <c r="L37" s="119"/>
      <c r="M37" s="119"/>
      <c r="N37" s="119"/>
      <c r="O37" s="119"/>
    </row>
    <row r="38" spans="1:15" ht="26.25" customHeight="1" x14ac:dyDescent="0.25">
      <c r="A38" s="124"/>
      <c r="B38" s="113"/>
      <c r="C38" s="90" t="s">
        <v>1</v>
      </c>
      <c r="D38" s="92">
        <f>E38+F38+G38+H38+I38+J38</f>
        <v>0</v>
      </c>
      <c r="E38" s="81">
        <f>SUM('Подпрограмма 1'!E32)</f>
        <v>0</v>
      </c>
      <c r="F38" s="81">
        <f>SUM('Подпрограмма 1'!F32)</f>
        <v>0</v>
      </c>
      <c r="G38" s="81">
        <f>SUM('Подпрограмма 1'!G32)</f>
        <v>0</v>
      </c>
      <c r="H38" s="81">
        <f>SUM('Подпрограмма 1'!H32)</f>
        <v>0</v>
      </c>
      <c r="I38" s="81">
        <f>SUM('Подпрограмма 1'!I32)</f>
        <v>0</v>
      </c>
      <c r="J38" s="81">
        <f>SUM('Подпрограмма 1'!J32)</f>
        <v>0</v>
      </c>
      <c r="K38" s="119" t="s">
        <v>20</v>
      </c>
      <c r="L38" s="119"/>
      <c r="M38" s="119"/>
      <c r="N38" s="119"/>
      <c r="O38" s="119"/>
    </row>
    <row r="39" spans="1:15" ht="26.25" customHeight="1" x14ac:dyDescent="0.25">
      <c r="A39" s="124"/>
      <c r="B39" s="113"/>
      <c r="C39" s="90" t="s">
        <v>2</v>
      </c>
      <c r="D39" s="92">
        <f t="shared" ref="D39:D41" si="17">E39+F39+G39+H39+I39+J39</f>
        <v>0</v>
      </c>
      <c r="E39" s="81">
        <f>SUM('Подпрограмма 1'!E33)</f>
        <v>0</v>
      </c>
      <c r="F39" s="81">
        <f>SUM('Подпрограмма 1'!F33)</f>
        <v>0</v>
      </c>
      <c r="G39" s="81">
        <f>SUM('Подпрограмма 1'!G33)</f>
        <v>0</v>
      </c>
      <c r="H39" s="81">
        <f>SUM('Подпрограмма 1'!H33)</f>
        <v>0</v>
      </c>
      <c r="I39" s="81">
        <f>SUM('Подпрограмма 1'!I33)</f>
        <v>0</v>
      </c>
      <c r="J39" s="81">
        <f>SUM('Подпрограмма 1'!J33)</f>
        <v>0</v>
      </c>
      <c r="K39" s="119" t="s">
        <v>20</v>
      </c>
      <c r="L39" s="119"/>
      <c r="M39" s="119"/>
      <c r="N39" s="119"/>
      <c r="O39" s="119"/>
    </row>
    <row r="40" spans="1:15" ht="26.25" customHeight="1" x14ac:dyDescent="0.25">
      <c r="A40" s="124"/>
      <c r="B40" s="113"/>
      <c r="C40" s="90" t="s">
        <v>3</v>
      </c>
      <c r="D40" s="92">
        <f t="shared" si="17"/>
        <v>0</v>
      </c>
      <c r="E40" s="81">
        <f>SUM('Подпрограмма 1'!E34)</f>
        <v>0</v>
      </c>
      <c r="F40" s="81">
        <f>SUM('Подпрограмма 1'!F34)</f>
        <v>0</v>
      </c>
      <c r="G40" s="81">
        <f>SUM('Подпрограмма 1'!G34)</f>
        <v>0</v>
      </c>
      <c r="H40" s="81">
        <f>SUM('Подпрограмма 1'!H34)</f>
        <v>0</v>
      </c>
      <c r="I40" s="81">
        <f>SUM('Подпрограмма 1'!I34)</f>
        <v>0</v>
      </c>
      <c r="J40" s="81">
        <f>SUM('Подпрограмма 1'!J34)</f>
        <v>0</v>
      </c>
      <c r="K40" s="119" t="s">
        <v>20</v>
      </c>
      <c r="L40" s="119"/>
      <c r="M40" s="119"/>
      <c r="N40" s="119"/>
      <c r="O40" s="119"/>
    </row>
    <row r="41" spans="1:15" ht="26.25" customHeight="1" thickBot="1" x14ac:dyDescent="0.3">
      <c r="A41" s="125"/>
      <c r="B41" s="122"/>
      <c r="C41" s="91" t="s">
        <v>9</v>
      </c>
      <c r="D41" s="93">
        <f t="shared" si="17"/>
        <v>0</v>
      </c>
      <c r="E41" s="81">
        <f>SUM('Подпрограмма 1'!E35)</f>
        <v>0</v>
      </c>
      <c r="F41" s="81">
        <f>SUM('Подпрограмма 1'!F35)</f>
        <v>0</v>
      </c>
      <c r="G41" s="81">
        <f>SUM('Подпрограмма 1'!G35)</f>
        <v>0</v>
      </c>
      <c r="H41" s="81">
        <f>SUM('Подпрограмма 1'!H35)</f>
        <v>0</v>
      </c>
      <c r="I41" s="81">
        <f>SUM('Подпрограмма 1'!I35)</f>
        <v>0</v>
      </c>
      <c r="J41" s="81">
        <f>SUM('Подпрограмма 1'!J35)</f>
        <v>0</v>
      </c>
      <c r="K41" s="119" t="s">
        <v>20</v>
      </c>
      <c r="L41" s="119"/>
      <c r="M41" s="119"/>
      <c r="N41" s="119"/>
      <c r="O41" s="119"/>
    </row>
    <row r="42" spans="1:15" ht="26.25" customHeight="1" x14ac:dyDescent="0.25">
      <c r="A42" s="123" t="s">
        <v>41</v>
      </c>
      <c r="B42" s="121" t="s">
        <v>43</v>
      </c>
      <c r="C42" s="89" t="s">
        <v>8</v>
      </c>
      <c r="D42" s="87">
        <f>E42+F42+G42+H42+I42+J42</f>
        <v>0</v>
      </c>
      <c r="E42" s="87">
        <f>E43+E44+E45+E46</f>
        <v>0</v>
      </c>
      <c r="F42" s="87">
        <f t="shared" ref="F42:J42" si="18">F43+F44+F45+F46</f>
        <v>0</v>
      </c>
      <c r="G42" s="87">
        <f t="shared" si="18"/>
        <v>0</v>
      </c>
      <c r="H42" s="87">
        <f t="shared" si="18"/>
        <v>0</v>
      </c>
      <c r="I42" s="87">
        <f t="shared" si="18"/>
        <v>0</v>
      </c>
      <c r="J42" s="87">
        <f t="shared" si="18"/>
        <v>0</v>
      </c>
      <c r="K42" s="119" t="s">
        <v>20</v>
      </c>
      <c r="L42" s="119"/>
      <c r="M42" s="119"/>
      <c r="N42" s="119"/>
      <c r="O42" s="119"/>
    </row>
    <row r="43" spans="1:15" ht="26.25" customHeight="1" x14ac:dyDescent="0.25">
      <c r="A43" s="124"/>
      <c r="B43" s="113"/>
      <c r="C43" s="90" t="s">
        <v>1</v>
      </c>
      <c r="D43" s="92">
        <f>E43+F43+G43+H43+I43+J43</f>
        <v>0</v>
      </c>
      <c r="E43" s="81">
        <f>SUM('Подпрограмма 1'!E37)</f>
        <v>0</v>
      </c>
      <c r="F43" s="81">
        <f>SUM('Подпрограмма 1'!F37)</f>
        <v>0</v>
      </c>
      <c r="G43" s="81">
        <f>SUM('Подпрограмма 1'!G37)</f>
        <v>0</v>
      </c>
      <c r="H43" s="81">
        <f>SUM('Подпрограмма 1'!H37)</f>
        <v>0</v>
      </c>
      <c r="I43" s="81">
        <f>SUM('Подпрограмма 1'!I37)</f>
        <v>0</v>
      </c>
      <c r="J43" s="81">
        <f>SUM('Подпрограмма 1'!J37)</f>
        <v>0</v>
      </c>
      <c r="K43" s="119" t="s">
        <v>20</v>
      </c>
      <c r="L43" s="119"/>
      <c r="M43" s="119"/>
      <c r="N43" s="119"/>
      <c r="O43" s="119"/>
    </row>
    <row r="44" spans="1:15" ht="26.25" customHeight="1" x14ac:dyDescent="0.25">
      <c r="A44" s="124"/>
      <c r="B44" s="113"/>
      <c r="C44" s="90" t="s">
        <v>2</v>
      </c>
      <c r="D44" s="92">
        <f t="shared" ref="D44:D46" si="19">E44+F44+G44+H44+I44+J44</f>
        <v>0</v>
      </c>
      <c r="E44" s="81">
        <f>SUM('Подпрограмма 1'!E38)</f>
        <v>0</v>
      </c>
      <c r="F44" s="81">
        <f>SUM('Подпрограмма 1'!F38)</f>
        <v>0</v>
      </c>
      <c r="G44" s="81">
        <f>SUM('Подпрограмма 1'!G38)</f>
        <v>0</v>
      </c>
      <c r="H44" s="81">
        <f>SUM('Подпрограмма 1'!H38)</f>
        <v>0</v>
      </c>
      <c r="I44" s="81">
        <f>SUM('Подпрограмма 1'!I38)</f>
        <v>0</v>
      </c>
      <c r="J44" s="81">
        <f>SUM('Подпрограмма 1'!J38)</f>
        <v>0</v>
      </c>
      <c r="K44" s="119" t="s">
        <v>20</v>
      </c>
      <c r="L44" s="119"/>
      <c r="M44" s="119"/>
      <c r="N44" s="119"/>
      <c r="O44" s="119"/>
    </row>
    <row r="45" spans="1:15" ht="26.25" customHeight="1" x14ac:dyDescent="0.25">
      <c r="A45" s="124"/>
      <c r="B45" s="113"/>
      <c r="C45" s="90" t="s">
        <v>3</v>
      </c>
      <c r="D45" s="92">
        <f t="shared" si="19"/>
        <v>0</v>
      </c>
      <c r="E45" s="81">
        <f>SUM('Подпрограмма 1'!E39)</f>
        <v>0</v>
      </c>
      <c r="F45" s="81">
        <f>SUM('Подпрограмма 1'!F39)</f>
        <v>0</v>
      </c>
      <c r="G45" s="81">
        <f>SUM('Подпрограмма 1'!G39)</f>
        <v>0</v>
      </c>
      <c r="H45" s="81">
        <f>SUM('Подпрограмма 1'!H39)</f>
        <v>0</v>
      </c>
      <c r="I45" s="81">
        <f>SUM('Подпрограмма 1'!I39)</f>
        <v>0</v>
      </c>
      <c r="J45" s="81">
        <f>SUM('Подпрограмма 1'!J39)</f>
        <v>0</v>
      </c>
      <c r="K45" s="119" t="s">
        <v>20</v>
      </c>
      <c r="L45" s="119"/>
      <c r="M45" s="119"/>
      <c r="N45" s="119"/>
      <c r="O45" s="119"/>
    </row>
    <row r="46" spans="1:15" ht="26.25" customHeight="1" thickBot="1" x14ac:dyDescent="0.3">
      <c r="A46" s="125"/>
      <c r="B46" s="122"/>
      <c r="C46" s="91" t="s">
        <v>9</v>
      </c>
      <c r="D46" s="93">
        <f t="shared" si="19"/>
        <v>0</v>
      </c>
      <c r="E46" s="81">
        <f>SUM('Подпрограмма 1'!E40)</f>
        <v>0</v>
      </c>
      <c r="F46" s="81">
        <f>SUM('Подпрограмма 1'!F40)</f>
        <v>0</v>
      </c>
      <c r="G46" s="81">
        <f>SUM('Подпрограмма 1'!G40)</f>
        <v>0</v>
      </c>
      <c r="H46" s="81">
        <f>SUM('Подпрограмма 1'!H40)</f>
        <v>0</v>
      </c>
      <c r="I46" s="81">
        <f>SUM('Подпрограмма 1'!I40)</f>
        <v>0</v>
      </c>
      <c r="J46" s="81">
        <f>SUM('Подпрограмма 1'!J40)</f>
        <v>0</v>
      </c>
      <c r="K46" s="119" t="s">
        <v>20</v>
      </c>
      <c r="L46" s="119"/>
      <c r="M46" s="119"/>
      <c r="N46" s="119"/>
      <c r="O46" s="119"/>
    </row>
    <row r="47" spans="1:15" ht="54" customHeight="1" x14ac:dyDescent="0.3">
      <c r="A47" s="149" t="s">
        <v>13</v>
      </c>
      <c r="B47" s="148" t="s">
        <v>30</v>
      </c>
      <c r="C47" s="57" t="s">
        <v>8</v>
      </c>
      <c r="D47" s="58">
        <f>E47+F47+G47+H47+I47+J47</f>
        <v>93734</v>
      </c>
      <c r="E47" s="58">
        <f>E48+E49+E50+E51</f>
        <v>15444</v>
      </c>
      <c r="F47" s="58">
        <f t="shared" ref="F47:J47" si="20">F48+F49+F50+F51</f>
        <v>15658</v>
      </c>
      <c r="G47" s="58">
        <f t="shared" si="20"/>
        <v>15658</v>
      </c>
      <c r="H47" s="58">
        <f t="shared" si="20"/>
        <v>15658</v>
      </c>
      <c r="I47" s="58">
        <f t="shared" si="20"/>
        <v>15658</v>
      </c>
      <c r="J47" s="58">
        <f t="shared" si="20"/>
        <v>15658</v>
      </c>
      <c r="K47" s="119" t="s">
        <v>20</v>
      </c>
      <c r="L47" s="119"/>
      <c r="M47" s="119"/>
      <c r="N47" s="119"/>
      <c r="O47" s="119"/>
    </row>
    <row r="48" spans="1:15" ht="33" customHeight="1" x14ac:dyDescent="0.25">
      <c r="A48" s="150"/>
      <c r="B48" s="148"/>
      <c r="C48" s="59" t="s">
        <v>1</v>
      </c>
      <c r="D48" s="60">
        <f>E48+F48+G48+H48+I48+J48</f>
        <v>0</v>
      </c>
      <c r="E48" s="60">
        <f>E53+E78+E58+E63+E68+E73</f>
        <v>0</v>
      </c>
      <c r="F48" s="60">
        <f t="shared" ref="F48:J48" si="21">F53+F78+F58+F63+F68+F73</f>
        <v>0</v>
      </c>
      <c r="G48" s="60">
        <f t="shared" si="21"/>
        <v>0</v>
      </c>
      <c r="H48" s="60">
        <f t="shared" si="21"/>
        <v>0</v>
      </c>
      <c r="I48" s="60">
        <f t="shared" si="21"/>
        <v>0</v>
      </c>
      <c r="J48" s="60">
        <f t="shared" si="21"/>
        <v>0</v>
      </c>
      <c r="K48" s="119" t="s">
        <v>20</v>
      </c>
      <c r="L48" s="119"/>
      <c r="M48" s="119"/>
      <c r="N48" s="119"/>
      <c r="O48" s="119"/>
    </row>
    <row r="49" spans="1:15" ht="25.5" customHeight="1" x14ac:dyDescent="0.25">
      <c r="A49" s="150"/>
      <c r="B49" s="148"/>
      <c r="C49" s="59" t="s">
        <v>2</v>
      </c>
      <c r="D49" s="60">
        <f t="shared" ref="D49:D51" si="22">E49+F49+G49+H49+I49+J49</f>
        <v>23054</v>
      </c>
      <c r="E49" s="60">
        <f>E54+E79+E59+E64+E69+E74</f>
        <v>3719</v>
      </c>
      <c r="F49" s="60">
        <f t="shared" ref="F49:J49" si="23">F54+F79+F59+F64+F69+F74</f>
        <v>3867</v>
      </c>
      <c r="G49" s="60">
        <f t="shared" si="23"/>
        <v>3867</v>
      </c>
      <c r="H49" s="60">
        <f t="shared" si="23"/>
        <v>3867</v>
      </c>
      <c r="I49" s="60">
        <f t="shared" si="23"/>
        <v>3867</v>
      </c>
      <c r="J49" s="60">
        <f t="shared" si="23"/>
        <v>3867</v>
      </c>
      <c r="K49" s="119" t="s">
        <v>20</v>
      </c>
      <c r="L49" s="119"/>
      <c r="M49" s="119"/>
      <c r="N49" s="119"/>
      <c r="O49" s="119"/>
    </row>
    <row r="50" spans="1:15" ht="27" customHeight="1" x14ac:dyDescent="0.25">
      <c r="A50" s="150"/>
      <c r="B50" s="148"/>
      <c r="C50" s="59" t="s">
        <v>3</v>
      </c>
      <c r="D50" s="60">
        <f t="shared" si="22"/>
        <v>70680</v>
      </c>
      <c r="E50" s="60">
        <f t="shared" ref="E50:J51" si="24">E55+E80+E60+E65+E70+E75</f>
        <v>11725</v>
      </c>
      <c r="F50" s="60">
        <f t="shared" si="24"/>
        <v>11791</v>
      </c>
      <c r="G50" s="60">
        <f t="shared" si="24"/>
        <v>11791</v>
      </c>
      <c r="H50" s="60">
        <f t="shared" si="24"/>
        <v>11791</v>
      </c>
      <c r="I50" s="60">
        <f t="shared" si="24"/>
        <v>11791</v>
      </c>
      <c r="J50" s="60">
        <f t="shared" si="24"/>
        <v>11791</v>
      </c>
      <c r="K50" s="119" t="s">
        <v>20</v>
      </c>
      <c r="L50" s="119"/>
      <c r="M50" s="119"/>
      <c r="N50" s="119"/>
      <c r="O50" s="119"/>
    </row>
    <row r="51" spans="1:15" ht="35.25" customHeight="1" thickBot="1" x14ac:dyDescent="0.3">
      <c r="A51" s="150"/>
      <c r="B51" s="148"/>
      <c r="C51" s="61" t="s">
        <v>9</v>
      </c>
      <c r="D51" s="62">
        <f t="shared" si="22"/>
        <v>0</v>
      </c>
      <c r="E51" s="60">
        <f t="shared" si="24"/>
        <v>0</v>
      </c>
      <c r="F51" s="60">
        <f t="shared" si="24"/>
        <v>0</v>
      </c>
      <c r="G51" s="60">
        <f t="shared" si="24"/>
        <v>0</v>
      </c>
      <c r="H51" s="60">
        <f t="shared" si="24"/>
        <v>0</v>
      </c>
      <c r="I51" s="60">
        <f t="shared" si="24"/>
        <v>0</v>
      </c>
      <c r="J51" s="60">
        <f t="shared" si="24"/>
        <v>0</v>
      </c>
      <c r="K51" s="119" t="s">
        <v>20</v>
      </c>
      <c r="L51" s="119"/>
      <c r="M51" s="119"/>
      <c r="N51" s="119"/>
      <c r="O51" s="119"/>
    </row>
    <row r="52" spans="1:15" ht="42.75" customHeight="1" x14ac:dyDescent="0.25">
      <c r="A52" s="111" t="s">
        <v>15</v>
      </c>
      <c r="B52" s="111" t="s">
        <v>44</v>
      </c>
      <c r="C52" s="80" t="s">
        <v>8</v>
      </c>
      <c r="D52" s="87">
        <f>E52+F52+G52+H52+I52+J52</f>
        <v>44835</v>
      </c>
      <c r="E52" s="87">
        <f>E53+E54+E55+E56</f>
        <v>7130</v>
      </c>
      <c r="F52" s="87">
        <f t="shared" ref="F52:J52" si="25">F53+F54+F55+F56</f>
        <v>7541</v>
      </c>
      <c r="G52" s="87">
        <f t="shared" si="25"/>
        <v>7541</v>
      </c>
      <c r="H52" s="87">
        <f t="shared" si="25"/>
        <v>7541</v>
      </c>
      <c r="I52" s="87">
        <f t="shared" si="25"/>
        <v>7541</v>
      </c>
      <c r="J52" s="87">
        <f t="shared" si="25"/>
        <v>7541</v>
      </c>
      <c r="K52" s="119" t="s">
        <v>20</v>
      </c>
      <c r="L52" s="119"/>
      <c r="M52" s="119"/>
      <c r="N52" s="119"/>
      <c r="O52" s="119"/>
    </row>
    <row r="53" spans="1:15" ht="27" customHeight="1" x14ac:dyDescent="0.25">
      <c r="A53" s="111"/>
      <c r="B53" s="151"/>
      <c r="C53" s="88" t="s">
        <v>1</v>
      </c>
      <c r="D53" s="92">
        <f>E53+F53+G53+H53+I53+J53</f>
        <v>0</v>
      </c>
      <c r="E53" s="92">
        <f>SUM('Подпрограмма 2'!E12)</f>
        <v>0</v>
      </c>
      <c r="F53" s="92">
        <f>SUM('Подпрограмма 2'!F12)</f>
        <v>0</v>
      </c>
      <c r="G53" s="92">
        <f>SUM('Подпрограмма 2'!G12)</f>
        <v>0</v>
      </c>
      <c r="H53" s="92">
        <f>SUM('Подпрограмма 2'!H12)</f>
        <v>0</v>
      </c>
      <c r="I53" s="92">
        <f>SUM('Подпрограмма 2'!I12)</f>
        <v>0</v>
      </c>
      <c r="J53" s="92">
        <f>SUM('Подпрограмма 2'!J12)</f>
        <v>0</v>
      </c>
      <c r="K53" s="119" t="s">
        <v>20</v>
      </c>
      <c r="L53" s="119"/>
      <c r="M53" s="119"/>
      <c r="N53" s="119"/>
      <c r="O53" s="119"/>
    </row>
    <row r="54" spans="1:15" ht="24.75" customHeight="1" x14ac:dyDescent="0.25">
      <c r="A54" s="111"/>
      <c r="B54" s="151"/>
      <c r="C54" s="88" t="s">
        <v>2</v>
      </c>
      <c r="D54" s="92">
        <f t="shared" ref="D54:D76" si="26">E54+F54+G54+H54+I54+J54</f>
        <v>23054</v>
      </c>
      <c r="E54" s="92">
        <f>SUM('Подпрограмма 2'!E13)</f>
        <v>3719</v>
      </c>
      <c r="F54" s="92">
        <f>SUM('Подпрограмма 2'!F13)</f>
        <v>3867</v>
      </c>
      <c r="G54" s="92">
        <f>SUM('Подпрограмма 2'!G13)</f>
        <v>3867</v>
      </c>
      <c r="H54" s="92">
        <f>SUM('Подпрограмма 2'!H13)</f>
        <v>3867</v>
      </c>
      <c r="I54" s="92">
        <f>SUM('Подпрограмма 2'!I13)</f>
        <v>3867</v>
      </c>
      <c r="J54" s="92">
        <f>SUM('Подпрограмма 2'!J13)</f>
        <v>3867</v>
      </c>
      <c r="K54" s="119" t="s">
        <v>20</v>
      </c>
      <c r="L54" s="119"/>
      <c r="M54" s="119"/>
      <c r="N54" s="119"/>
      <c r="O54" s="119"/>
    </row>
    <row r="55" spans="1:15" ht="31.5" customHeight="1" x14ac:dyDescent="0.25">
      <c r="A55" s="111"/>
      <c r="B55" s="151"/>
      <c r="C55" s="88" t="s">
        <v>3</v>
      </c>
      <c r="D55" s="92">
        <f t="shared" si="26"/>
        <v>21781</v>
      </c>
      <c r="E55" s="92">
        <f>SUM('Подпрограмма 2'!E14)</f>
        <v>3411</v>
      </c>
      <c r="F55" s="92">
        <f>SUM('Подпрограмма 2'!F14)</f>
        <v>3674</v>
      </c>
      <c r="G55" s="92">
        <f>SUM('Подпрограмма 2'!G14)</f>
        <v>3674</v>
      </c>
      <c r="H55" s="92">
        <f>SUM('Подпрограмма 2'!H14)</f>
        <v>3674</v>
      </c>
      <c r="I55" s="92">
        <f>SUM('Подпрограмма 2'!I14)</f>
        <v>3674</v>
      </c>
      <c r="J55" s="92">
        <f>SUM('Подпрограмма 2'!J14)</f>
        <v>3674</v>
      </c>
      <c r="K55" s="119" t="s">
        <v>20</v>
      </c>
      <c r="L55" s="119"/>
      <c r="M55" s="119"/>
      <c r="N55" s="119"/>
      <c r="O55" s="119"/>
    </row>
    <row r="56" spans="1:15" ht="22.5" customHeight="1" thickBot="1" x14ac:dyDescent="0.3">
      <c r="A56" s="112"/>
      <c r="B56" s="152"/>
      <c r="C56" s="84" t="s">
        <v>9</v>
      </c>
      <c r="D56" s="93">
        <f t="shared" si="26"/>
        <v>0</v>
      </c>
      <c r="E56" s="92">
        <f>SUM('Подпрограмма 2'!E15)</f>
        <v>0</v>
      </c>
      <c r="F56" s="92">
        <f>SUM('Подпрограмма 2'!F15)</f>
        <v>0</v>
      </c>
      <c r="G56" s="92">
        <f>SUM('Подпрограмма 2'!G15)</f>
        <v>0</v>
      </c>
      <c r="H56" s="92">
        <f>SUM('Подпрограмма 2'!H15)</f>
        <v>0</v>
      </c>
      <c r="I56" s="92">
        <f>SUM('Подпрограмма 2'!I15)</f>
        <v>0</v>
      </c>
      <c r="J56" s="92">
        <f>SUM('Подпрограмма 2'!J15)</f>
        <v>0</v>
      </c>
      <c r="K56" s="119" t="s">
        <v>20</v>
      </c>
      <c r="L56" s="119"/>
      <c r="M56" s="119"/>
      <c r="N56" s="119"/>
      <c r="O56" s="119"/>
    </row>
    <row r="57" spans="1:15" ht="22.5" customHeight="1" x14ac:dyDescent="0.25">
      <c r="A57" s="111" t="s">
        <v>16</v>
      </c>
      <c r="B57" s="113" t="s">
        <v>45</v>
      </c>
      <c r="C57" s="85" t="s">
        <v>8</v>
      </c>
      <c r="D57" s="94">
        <f t="shared" si="26"/>
        <v>0</v>
      </c>
      <c r="E57" s="94">
        <f t="shared" ref="E57:J57" si="27">E58+E59+E60+E61</f>
        <v>0</v>
      </c>
      <c r="F57" s="94">
        <f t="shared" si="27"/>
        <v>0</v>
      </c>
      <c r="G57" s="94">
        <f t="shared" si="27"/>
        <v>0</v>
      </c>
      <c r="H57" s="94">
        <f t="shared" si="27"/>
        <v>0</v>
      </c>
      <c r="I57" s="94">
        <f t="shared" si="27"/>
        <v>0</v>
      </c>
      <c r="J57" s="94">
        <f t="shared" si="27"/>
        <v>0</v>
      </c>
      <c r="K57" s="54"/>
      <c r="L57" s="54"/>
      <c r="M57" s="54"/>
      <c r="N57" s="54"/>
      <c r="O57" s="54"/>
    </row>
    <row r="58" spans="1:15" ht="22.5" customHeight="1" x14ac:dyDescent="0.25">
      <c r="A58" s="111"/>
      <c r="B58" s="113"/>
      <c r="C58" s="88" t="s">
        <v>1</v>
      </c>
      <c r="D58" s="95">
        <f t="shared" si="26"/>
        <v>0</v>
      </c>
      <c r="E58" s="92">
        <f>SUM('Подпрограмма 2'!E17)</f>
        <v>0</v>
      </c>
      <c r="F58" s="92">
        <f>SUM('Подпрограмма 2'!F17)</f>
        <v>0</v>
      </c>
      <c r="G58" s="92">
        <f>SUM('Подпрограмма 2'!G17)</f>
        <v>0</v>
      </c>
      <c r="H58" s="92">
        <f>SUM('Подпрограмма 2'!H17)</f>
        <v>0</v>
      </c>
      <c r="I58" s="92">
        <f>SUM('Подпрограмма 2'!I17)</f>
        <v>0</v>
      </c>
      <c r="J58" s="92">
        <f>SUM('Подпрограмма 2'!J17)</f>
        <v>0</v>
      </c>
      <c r="K58" s="54"/>
      <c r="L58" s="54"/>
      <c r="M58" s="54"/>
      <c r="N58" s="54"/>
      <c r="O58" s="54"/>
    </row>
    <row r="59" spans="1:15" ht="22.5" customHeight="1" x14ac:dyDescent="0.25">
      <c r="A59" s="111"/>
      <c r="B59" s="113"/>
      <c r="C59" s="88" t="s">
        <v>2</v>
      </c>
      <c r="D59" s="95">
        <f t="shared" si="26"/>
        <v>0</v>
      </c>
      <c r="E59" s="92">
        <f>SUM('Подпрограмма 2'!E18)</f>
        <v>0</v>
      </c>
      <c r="F59" s="92">
        <f>SUM('Подпрограмма 2'!F18)</f>
        <v>0</v>
      </c>
      <c r="G59" s="92">
        <f>SUM('Подпрограмма 2'!G18)</f>
        <v>0</v>
      </c>
      <c r="H59" s="92">
        <f>SUM('Подпрограмма 2'!H18)</f>
        <v>0</v>
      </c>
      <c r="I59" s="92">
        <f>SUM('Подпрограмма 2'!I18)</f>
        <v>0</v>
      </c>
      <c r="J59" s="92">
        <f>SUM('Подпрограмма 2'!J18)</f>
        <v>0</v>
      </c>
      <c r="K59" s="54"/>
      <c r="L59" s="54"/>
      <c r="M59" s="54"/>
      <c r="N59" s="54"/>
      <c r="O59" s="54"/>
    </row>
    <row r="60" spans="1:15" ht="22.5" customHeight="1" x14ac:dyDescent="0.25">
      <c r="A60" s="111"/>
      <c r="B60" s="113"/>
      <c r="C60" s="88" t="s">
        <v>3</v>
      </c>
      <c r="D60" s="95">
        <f t="shared" si="26"/>
        <v>0</v>
      </c>
      <c r="E60" s="92">
        <f>SUM('Подпрограмма 2'!E19)</f>
        <v>0</v>
      </c>
      <c r="F60" s="92">
        <f>SUM('Подпрограмма 2'!F19)</f>
        <v>0</v>
      </c>
      <c r="G60" s="92">
        <f>SUM('Подпрограмма 2'!G19)</f>
        <v>0</v>
      </c>
      <c r="H60" s="92">
        <f>SUM('Подпрограмма 2'!H19)</f>
        <v>0</v>
      </c>
      <c r="I60" s="92">
        <f>SUM('Подпрограмма 2'!I19)</f>
        <v>0</v>
      </c>
      <c r="J60" s="92">
        <f>SUM('Подпрограмма 2'!J19)</f>
        <v>0</v>
      </c>
      <c r="K60" s="54"/>
      <c r="L60" s="54"/>
      <c r="M60" s="54"/>
      <c r="N60" s="54"/>
      <c r="O60" s="54"/>
    </row>
    <row r="61" spans="1:15" ht="22.5" customHeight="1" thickBot="1" x14ac:dyDescent="0.3">
      <c r="A61" s="112"/>
      <c r="B61" s="114"/>
      <c r="C61" s="84" t="s">
        <v>9</v>
      </c>
      <c r="D61" s="96">
        <f t="shared" si="26"/>
        <v>0</v>
      </c>
      <c r="E61" s="92">
        <f>SUM('Подпрограмма 2'!E20)</f>
        <v>0</v>
      </c>
      <c r="F61" s="92">
        <f>SUM('Подпрограмма 2'!F20)</f>
        <v>0</v>
      </c>
      <c r="G61" s="92">
        <f>SUM('Подпрограмма 2'!G20)</f>
        <v>0</v>
      </c>
      <c r="H61" s="92">
        <f>SUM('Подпрограмма 2'!H20)</f>
        <v>0</v>
      </c>
      <c r="I61" s="92">
        <f>SUM('Подпрограмма 2'!I20)</f>
        <v>0</v>
      </c>
      <c r="J61" s="92">
        <f>SUM('Подпрограмма 2'!J20)</f>
        <v>0</v>
      </c>
      <c r="K61" s="54"/>
      <c r="L61" s="54"/>
      <c r="M61" s="54"/>
      <c r="N61" s="54"/>
      <c r="O61" s="54"/>
    </row>
    <row r="62" spans="1:15" ht="22.5" customHeight="1" x14ac:dyDescent="0.25">
      <c r="A62" s="111" t="s">
        <v>17</v>
      </c>
      <c r="B62" s="113" t="s">
        <v>46</v>
      </c>
      <c r="C62" s="85" t="s">
        <v>8</v>
      </c>
      <c r="D62" s="94">
        <f t="shared" si="26"/>
        <v>48899</v>
      </c>
      <c r="E62" s="94">
        <f t="shared" ref="E62:J62" si="28">E63+E64+E65+E66</f>
        <v>8314</v>
      </c>
      <c r="F62" s="94">
        <f t="shared" si="28"/>
        <v>8117</v>
      </c>
      <c r="G62" s="94">
        <f t="shared" si="28"/>
        <v>8117</v>
      </c>
      <c r="H62" s="94">
        <f t="shared" si="28"/>
        <v>8117</v>
      </c>
      <c r="I62" s="94">
        <f t="shared" si="28"/>
        <v>8117</v>
      </c>
      <c r="J62" s="94">
        <f t="shared" si="28"/>
        <v>8117</v>
      </c>
      <c r="K62" s="118" t="s">
        <v>20</v>
      </c>
      <c r="L62" s="118"/>
      <c r="M62" s="119"/>
      <c r="N62" s="119"/>
      <c r="O62" s="119"/>
    </row>
    <row r="63" spans="1:15" ht="22.5" customHeight="1" x14ac:dyDescent="0.25">
      <c r="A63" s="111"/>
      <c r="B63" s="113"/>
      <c r="C63" s="88" t="s">
        <v>1</v>
      </c>
      <c r="D63" s="95">
        <f t="shared" si="26"/>
        <v>0</v>
      </c>
      <c r="E63" s="92">
        <f>SUM('Подпрограмма 2'!E22)</f>
        <v>0</v>
      </c>
      <c r="F63" s="92">
        <f>SUM('Подпрограмма 2'!F22)</f>
        <v>0</v>
      </c>
      <c r="G63" s="92">
        <f>SUM('Подпрограмма 2'!G22)</f>
        <v>0</v>
      </c>
      <c r="H63" s="92">
        <f>SUM('Подпрограмма 2'!H22)</f>
        <v>0</v>
      </c>
      <c r="I63" s="92">
        <f>SUM('Подпрограмма 2'!I22)</f>
        <v>0</v>
      </c>
      <c r="J63" s="92">
        <f>SUM('Подпрограмма 2'!J22)</f>
        <v>0</v>
      </c>
      <c r="K63" s="119" t="s">
        <v>20</v>
      </c>
      <c r="L63" s="119"/>
      <c r="M63" s="119"/>
      <c r="N63" s="119"/>
      <c r="O63" s="119"/>
    </row>
    <row r="64" spans="1:15" ht="22.5" customHeight="1" x14ac:dyDescent="0.25">
      <c r="A64" s="111"/>
      <c r="B64" s="113"/>
      <c r="C64" s="88" t="s">
        <v>2</v>
      </c>
      <c r="D64" s="95">
        <f t="shared" si="26"/>
        <v>0</v>
      </c>
      <c r="E64" s="92">
        <f>SUM('Подпрограмма 2'!E23)</f>
        <v>0</v>
      </c>
      <c r="F64" s="92">
        <f>SUM('Подпрограмма 2'!F23)</f>
        <v>0</v>
      </c>
      <c r="G64" s="92">
        <f>SUM('Подпрограмма 2'!G23)</f>
        <v>0</v>
      </c>
      <c r="H64" s="92">
        <f>SUM('Подпрограмма 2'!H23)</f>
        <v>0</v>
      </c>
      <c r="I64" s="92">
        <f>SUM('Подпрограмма 2'!I23)</f>
        <v>0</v>
      </c>
      <c r="J64" s="92">
        <f>SUM('Подпрограмма 2'!J23)</f>
        <v>0</v>
      </c>
      <c r="K64" s="119" t="s">
        <v>20</v>
      </c>
      <c r="L64" s="119"/>
      <c r="M64" s="119"/>
      <c r="N64" s="119"/>
      <c r="O64" s="119"/>
    </row>
    <row r="65" spans="1:15" ht="22.5" customHeight="1" x14ac:dyDescent="0.25">
      <c r="A65" s="111"/>
      <c r="B65" s="113"/>
      <c r="C65" s="88" t="s">
        <v>3</v>
      </c>
      <c r="D65" s="95">
        <f t="shared" si="26"/>
        <v>48899</v>
      </c>
      <c r="E65" s="92">
        <f>SUM('Подпрограмма 2'!E24)</f>
        <v>8314</v>
      </c>
      <c r="F65" s="92">
        <f>SUM('Подпрограмма 2'!F24)</f>
        <v>8117</v>
      </c>
      <c r="G65" s="92">
        <f>SUM('Подпрограмма 2'!G24)</f>
        <v>8117</v>
      </c>
      <c r="H65" s="92">
        <f>SUM('Подпрограмма 2'!H24)</f>
        <v>8117</v>
      </c>
      <c r="I65" s="92">
        <f>SUM('Подпрограмма 2'!I24)</f>
        <v>8117</v>
      </c>
      <c r="J65" s="92">
        <f>SUM('Подпрограмма 2'!J24)</f>
        <v>8117</v>
      </c>
      <c r="K65" s="119" t="s">
        <v>20</v>
      </c>
      <c r="L65" s="119"/>
      <c r="M65" s="119"/>
      <c r="N65" s="119"/>
      <c r="O65" s="119"/>
    </row>
    <row r="66" spans="1:15" ht="22.5" customHeight="1" thickBot="1" x14ac:dyDescent="0.3">
      <c r="A66" s="112"/>
      <c r="B66" s="114"/>
      <c r="C66" s="84" t="s">
        <v>9</v>
      </c>
      <c r="D66" s="96">
        <f t="shared" si="26"/>
        <v>0</v>
      </c>
      <c r="E66" s="92">
        <f>SUM('Подпрограмма 2'!E25)</f>
        <v>0</v>
      </c>
      <c r="F66" s="92">
        <f>SUM('Подпрограмма 2'!F25)</f>
        <v>0</v>
      </c>
      <c r="G66" s="92">
        <f>SUM('Подпрограмма 2'!G25)</f>
        <v>0</v>
      </c>
      <c r="H66" s="92">
        <f>SUM('Подпрограмма 2'!H25)</f>
        <v>0</v>
      </c>
      <c r="I66" s="92">
        <f>SUM('Подпрограмма 2'!I25)</f>
        <v>0</v>
      </c>
      <c r="J66" s="92">
        <f>SUM('Подпрограмма 2'!J25)</f>
        <v>0</v>
      </c>
      <c r="K66" s="119" t="s">
        <v>20</v>
      </c>
      <c r="L66" s="119"/>
      <c r="M66" s="119"/>
      <c r="N66" s="119"/>
      <c r="O66" s="119"/>
    </row>
    <row r="67" spans="1:15" ht="22.5" customHeight="1" x14ac:dyDescent="0.25">
      <c r="A67" s="111" t="s">
        <v>21</v>
      </c>
      <c r="B67" s="113" t="s">
        <v>47</v>
      </c>
      <c r="C67" s="85" t="s">
        <v>8</v>
      </c>
      <c r="D67" s="94">
        <f t="shared" si="26"/>
        <v>0</v>
      </c>
      <c r="E67" s="94">
        <f t="shared" ref="E67:J67" si="29">E68+E69+E70+E71</f>
        <v>0</v>
      </c>
      <c r="F67" s="94">
        <f t="shared" si="29"/>
        <v>0</v>
      </c>
      <c r="G67" s="94">
        <f t="shared" si="29"/>
        <v>0</v>
      </c>
      <c r="H67" s="94">
        <f t="shared" si="29"/>
        <v>0</v>
      </c>
      <c r="I67" s="94">
        <f t="shared" si="29"/>
        <v>0</v>
      </c>
      <c r="J67" s="94">
        <f t="shared" si="29"/>
        <v>0</v>
      </c>
      <c r="K67" s="119" t="s">
        <v>20</v>
      </c>
      <c r="L67" s="119"/>
      <c r="M67" s="119"/>
      <c r="N67" s="119"/>
      <c r="O67" s="119"/>
    </row>
    <row r="68" spans="1:15" ht="22.5" customHeight="1" x14ac:dyDescent="0.25">
      <c r="A68" s="111"/>
      <c r="B68" s="113"/>
      <c r="C68" s="88" t="s">
        <v>1</v>
      </c>
      <c r="D68" s="95">
        <f t="shared" si="26"/>
        <v>0</v>
      </c>
      <c r="E68" s="92">
        <f>SUM('Подпрограмма 2'!E27)</f>
        <v>0</v>
      </c>
      <c r="F68" s="92">
        <f>SUM('Подпрограмма 2'!F27)</f>
        <v>0</v>
      </c>
      <c r="G68" s="92">
        <f>SUM('Подпрограмма 2'!G27)</f>
        <v>0</v>
      </c>
      <c r="H68" s="92">
        <f>SUM('Подпрограмма 2'!H27)</f>
        <v>0</v>
      </c>
      <c r="I68" s="92">
        <f>SUM('Подпрограмма 2'!I27)</f>
        <v>0</v>
      </c>
      <c r="J68" s="92">
        <f>SUM('Подпрограмма 2'!J27)</f>
        <v>0</v>
      </c>
      <c r="K68" s="119" t="s">
        <v>20</v>
      </c>
      <c r="L68" s="119"/>
      <c r="M68" s="119"/>
      <c r="N68" s="119"/>
      <c r="O68" s="119"/>
    </row>
    <row r="69" spans="1:15" ht="22.5" customHeight="1" x14ac:dyDescent="0.25">
      <c r="A69" s="111"/>
      <c r="B69" s="113"/>
      <c r="C69" s="88" t="s">
        <v>2</v>
      </c>
      <c r="D69" s="95">
        <f t="shared" si="26"/>
        <v>0</v>
      </c>
      <c r="E69" s="92">
        <f>SUM('Подпрограмма 2'!E28)</f>
        <v>0</v>
      </c>
      <c r="F69" s="92">
        <f>SUM('Подпрограмма 2'!F28)</f>
        <v>0</v>
      </c>
      <c r="G69" s="92">
        <f>SUM('Подпрограмма 2'!G28)</f>
        <v>0</v>
      </c>
      <c r="H69" s="92">
        <f>SUM('Подпрограмма 2'!H28)</f>
        <v>0</v>
      </c>
      <c r="I69" s="92">
        <f>SUM('Подпрограмма 2'!I28)</f>
        <v>0</v>
      </c>
      <c r="J69" s="92">
        <f>SUM('Подпрограмма 2'!J28)</f>
        <v>0</v>
      </c>
      <c r="K69" s="119" t="s">
        <v>20</v>
      </c>
      <c r="L69" s="119"/>
      <c r="M69" s="119"/>
      <c r="N69" s="119"/>
      <c r="O69" s="119"/>
    </row>
    <row r="70" spans="1:15" ht="22.5" customHeight="1" x14ac:dyDescent="0.25">
      <c r="A70" s="111"/>
      <c r="B70" s="113"/>
      <c r="C70" s="88" t="s">
        <v>3</v>
      </c>
      <c r="D70" s="95">
        <f t="shared" si="26"/>
        <v>0</v>
      </c>
      <c r="E70" s="92">
        <f>SUM('Подпрограмма 2'!E29)</f>
        <v>0</v>
      </c>
      <c r="F70" s="92">
        <f>SUM('Подпрограмма 2'!F29)</f>
        <v>0</v>
      </c>
      <c r="G70" s="92">
        <f>SUM('Подпрограмма 2'!G29)</f>
        <v>0</v>
      </c>
      <c r="H70" s="92">
        <f>SUM('Подпрограмма 2'!H29)</f>
        <v>0</v>
      </c>
      <c r="I70" s="92">
        <f>SUM('Подпрограмма 2'!I29)</f>
        <v>0</v>
      </c>
      <c r="J70" s="92">
        <f>SUM('Подпрограмма 2'!J29)</f>
        <v>0</v>
      </c>
      <c r="K70" s="119" t="s">
        <v>20</v>
      </c>
      <c r="L70" s="119"/>
      <c r="M70" s="119"/>
      <c r="N70" s="119"/>
      <c r="O70" s="119"/>
    </row>
    <row r="71" spans="1:15" ht="22.5" customHeight="1" thickBot="1" x14ac:dyDescent="0.3">
      <c r="A71" s="112"/>
      <c r="B71" s="114"/>
      <c r="C71" s="84" t="s">
        <v>9</v>
      </c>
      <c r="D71" s="96">
        <f t="shared" si="26"/>
        <v>0</v>
      </c>
      <c r="E71" s="92">
        <f>SUM('Подпрограмма 2'!E30)</f>
        <v>0</v>
      </c>
      <c r="F71" s="92">
        <f>SUM('Подпрограмма 2'!F30)</f>
        <v>0</v>
      </c>
      <c r="G71" s="92">
        <f>SUM('Подпрограмма 2'!G30)</f>
        <v>0</v>
      </c>
      <c r="H71" s="92">
        <f>SUM('Подпрограмма 2'!H30)</f>
        <v>0</v>
      </c>
      <c r="I71" s="92">
        <f>SUM('Подпрограмма 2'!I30)</f>
        <v>0</v>
      </c>
      <c r="J71" s="92">
        <f>SUM('Подпрограмма 2'!J30)</f>
        <v>0</v>
      </c>
      <c r="K71" s="119" t="s">
        <v>20</v>
      </c>
      <c r="L71" s="119"/>
      <c r="M71" s="119"/>
      <c r="N71" s="119"/>
      <c r="O71" s="119"/>
    </row>
    <row r="72" spans="1:15" ht="22.5" customHeight="1" x14ac:dyDescent="0.25">
      <c r="A72" s="111" t="s">
        <v>40</v>
      </c>
      <c r="B72" s="113" t="s">
        <v>48</v>
      </c>
      <c r="C72" s="85" t="s">
        <v>8</v>
      </c>
      <c r="D72" s="94">
        <f t="shared" si="26"/>
        <v>0</v>
      </c>
      <c r="E72" s="94">
        <f t="shared" ref="E72:J72" si="30">E73+E74+E75+E76</f>
        <v>0</v>
      </c>
      <c r="F72" s="94">
        <f t="shared" si="30"/>
        <v>0</v>
      </c>
      <c r="G72" s="94">
        <f t="shared" si="30"/>
        <v>0</v>
      </c>
      <c r="H72" s="94">
        <f t="shared" si="30"/>
        <v>0</v>
      </c>
      <c r="I72" s="94">
        <f t="shared" si="30"/>
        <v>0</v>
      </c>
      <c r="J72" s="94">
        <f t="shared" si="30"/>
        <v>0</v>
      </c>
      <c r="K72" s="119" t="s">
        <v>20</v>
      </c>
      <c r="L72" s="119"/>
      <c r="M72" s="119"/>
      <c r="N72" s="119"/>
      <c r="O72" s="119"/>
    </row>
    <row r="73" spans="1:15" ht="22.5" customHeight="1" x14ac:dyDescent="0.25">
      <c r="A73" s="111"/>
      <c r="B73" s="113"/>
      <c r="C73" s="88" t="s">
        <v>1</v>
      </c>
      <c r="D73" s="95">
        <f t="shared" si="26"/>
        <v>0</v>
      </c>
      <c r="E73" s="92">
        <f>SUM('Подпрограмма 2'!E32)</f>
        <v>0</v>
      </c>
      <c r="F73" s="92">
        <f>SUM('Подпрограмма 2'!F32)</f>
        <v>0</v>
      </c>
      <c r="G73" s="92">
        <f>SUM('Подпрограмма 2'!G32)</f>
        <v>0</v>
      </c>
      <c r="H73" s="92">
        <f>SUM('Подпрограмма 2'!H32)</f>
        <v>0</v>
      </c>
      <c r="I73" s="92">
        <f>SUM('Подпрограмма 2'!I32)</f>
        <v>0</v>
      </c>
      <c r="J73" s="92">
        <f>SUM('Подпрограмма 2'!J32)</f>
        <v>0</v>
      </c>
      <c r="K73" s="119" t="s">
        <v>20</v>
      </c>
      <c r="L73" s="119"/>
      <c r="M73" s="119"/>
      <c r="N73" s="119"/>
      <c r="O73" s="119"/>
    </row>
    <row r="74" spans="1:15" ht="22.5" customHeight="1" x14ac:dyDescent="0.25">
      <c r="A74" s="111"/>
      <c r="B74" s="113"/>
      <c r="C74" s="88" t="s">
        <v>2</v>
      </c>
      <c r="D74" s="95">
        <f t="shared" si="26"/>
        <v>0</v>
      </c>
      <c r="E74" s="92">
        <f>SUM('Подпрограмма 2'!E33)</f>
        <v>0</v>
      </c>
      <c r="F74" s="92">
        <f>SUM('Подпрограмма 2'!F33)</f>
        <v>0</v>
      </c>
      <c r="G74" s="92">
        <f>SUM('Подпрограмма 2'!G33)</f>
        <v>0</v>
      </c>
      <c r="H74" s="92">
        <f>SUM('Подпрограмма 2'!H33)</f>
        <v>0</v>
      </c>
      <c r="I74" s="92">
        <f>SUM('Подпрограмма 2'!I33)</f>
        <v>0</v>
      </c>
      <c r="J74" s="92">
        <f>SUM('Подпрограмма 2'!J33)</f>
        <v>0</v>
      </c>
      <c r="K74" s="119" t="s">
        <v>20</v>
      </c>
      <c r="L74" s="119"/>
      <c r="M74" s="119"/>
      <c r="N74" s="119"/>
      <c r="O74" s="119"/>
    </row>
    <row r="75" spans="1:15" ht="22.5" customHeight="1" x14ac:dyDescent="0.25">
      <c r="A75" s="111"/>
      <c r="B75" s="113"/>
      <c r="C75" s="88" t="s">
        <v>3</v>
      </c>
      <c r="D75" s="95">
        <f t="shared" si="26"/>
        <v>0</v>
      </c>
      <c r="E75" s="92">
        <f>SUM('Подпрограмма 2'!E34)</f>
        <v>0</v>
      </c>
      <c r="F75" s="92">
        <f>SUM('Подпрограмма 2'!F34)</f>
        <v>0</v>
      </c>
      <c r="G75" s="92">
        <f>SUM('Подпрограмма 2'!G34)</f>
        <v>0</v>
      </c>
      <c r="H75" s="92">
        <f>SUM('Подпрограмма 2'!H34)</f>
        <v>0</v>
      </c>
      <c r="I75" s="92">
        <f>SUM('Подпрограмма 2'!I34)</f>
        <v>0</v>
      </c>
      <c r="J75" s="92">
        <f>SUM('Подпрограмма 2'!J34)</f>
        <v>0</v>
      </c>
      <c r="K75" s="119" t="s">
        <v>20</v>
      </c>
      <c r="L75" s="119"/>
      <c r="M75" s="119"/>
      <c r="N75" s="119"/>
      <c r="O75" s="119"/>
    </row>
    <row r="76" spans="1:15" ht="22.5" customHeight="1" thickBot="1" x14ac:dyDescent="0.3">
      <c r="A76" s="112"/>
      <c r="B76" s="114"/>
      <c r="C76" s="84" t="s">
        <v>9</v>
      </c>
      <c r="D76" s="96">
        <f t="shared" si="26"/>
        <v>0</v>
      </c>
      <c r="E76" s="92">
        <f>SUM('Подпрограмма 2'!E35)</f>
        <v>0</v>
      </c>
      <c r="F76" s="92">
        <f>SUM('Подпрограмма 2'!F35)</f>
        <v>0</v>
      </c>
      <c r="G76" s="92">
        <f>SUM('Подпрограмма 2'!G35)</f>
        <v>0</v>
      </c>
      <c r="H76" s="92">
        <f>SUM('Подпрограмма 2'!H35)</f>
        <v>0</v>
      </c>
      <c r="I76" s="92">
        <f>SUM('Подпрограмма 2'!I35)</f>
        <v>0</v>
      </c>
      <c r="J76" s="92">
        <f>SUM('Подпрограмма 2'!J35)</f>
        <v>0</v>
      </c>
      <c r="K76" s="119" t="s">
        <v>20</v>
      </c>
      <c r="L76" s="119"/>
      <c r="M76" s="119"/>
      <c r="N76" s="119"/>
      <c r="O76" s="119"/>
    </row>
    <row r="77" spans="1:15" ht="22.5" customHeight="1" x14ac:dyDescent="0.25">
      <c r="A77" s="115" t="s">
        <v>41</v>
      </c>
      <c r="B77" s="113" t="s">
        <v>49</v>
      </c>
      <c r="C77" s="85" t="s">
        <v>8</v>
      </c>
      <c r="D77" s="94">
        <f>E77+F77+G77+H77+I77+J77</f>
        <v>0</v>
      </c>
      <c r="E77" s="94">
        <f>E78+E79+E80+E81</f>
        <v>0</v>
      </c>
      <c r="F77" s="94">
        <f t="shared" ref="F77:J77" si="31">F78+F79+F80+F81</f>
        <v>0</v>
      </c>
      <c r="G77" s="94">
        <f t="shared" si="31"/>
        <v>0</v>
      </c>
      <c r="H77" s="94">
        <f t="shared" si="31"/>
        <v>0</v>
      </c>
      <c r="I77" s="94">
        <f t="shared" si="31"/>
        <v>0</v>
      </c>
      <c r="J77" s="94">
        <f t="shared" si="31"/>
        <v>0</v>
      </c>
      <c r="K77" s="120" t="s">
        <v>20</v>
      </c>
      <c r="L77" s="120"/>
      <c r="M77" s="119"/>
      <c r="N77" s="119"/>
      <c r="O77" s="119"/>
    </row>
    <row r="78" spans="1:15" ht="22.5" customHeight="1" x14ac:dyDescent="0.25">
      <c r="A78" s="116"/>
      <c r="B78" s="113"/>
      <c r="C78" s="88" t="s">
        <v>1</v>
      </c>
      <c r="D78" s="95">
        <f t="shared" ref="D78:D81" si="32">E78+F78+G78+H78+I78+J78</f>
        <v>0</v>
      </c>
      <c r="E78" s="92">
        <f>SUM('Подпрограмма 2'!E37)</f>
        <v>0</v>
      </c>
      <c r="F78" s="92">
        <f>SUM('Подпрограмма 2'!F37)</f>
        <v>0</v>
      </c>
      <c r="G78" s="92">
        <f>SUM('Подпрограмма 2'!G37)</f>
        <v>0</v>
      </c>
      <c r="H78" s="92">
        <f>SUM('Подпрограмма 2'!H37)</f>
        <v>0</v>
      </c>
      <c r="I78" s="92">
        <f>SUM('Подпрограмма 2'!I37)</f>
        <v>0</v>
      </c>
      <c r="J78" s="92">
        <f>SUM('Подпрограмма 2'!J37)</f>
        <v>0</v>
      </c>
      <c r="K78" s="119" t="s">
        <v>20</v>
      </c>
      <c r="L78" s="119"/>
      <c r="M78" s="119"/>
      <c r="N78" s="119"/>
      <c r="O78" s="119"/>
    </row>
    <row r="79" spans="1:15" ht="22.5" customHeight="1" x14ac:dyDescent="0.25">
      <c r="A79" s="116"/>
      <c r="B79" s="113"/>
      <c r="C79" s="88" t="s">
        <v>2</v>
      </c>
      <c r="D79" s="95">
        <f t="shared" si="32"/>
        <v>0</v>
      </c>
      <c r="E79" s="92">
        <f>SUM('Подпрограмма 2'!E38)</f>
        <v>0</v>
      </c>
      <c r="F79" s="92">
        <f>SUM('Подпрограмма 2'!F38)</f>
        <v>0</v>
      </c>
      <c r="G79" s="92">
        <f>SUM('Подпрограмма 2'!G38)</f>
        <v>0</v>
      </c>
      <c r="H79" s="92">
        <f>SUM('Подпрограмма 2'!H38)</f>
        <v>0</v>
      </c>
      <c r="I79" s="92">
        <f>SUM('Подпрограмма 2'!I38)</f>
        <v>0</v>
      </c>
      <c r="J79" s="92">
        <f>SUM('Подпрограмма 2'!J38)</f>
        <v>0</v>
      </c>
      <c r="K79" s="119" t="s">
        <v>20</v>
      </c>
      <c r="L79" s="119"/>
      <c r="M79" s="119"/>
      <c r="N79" s="119"/>
      <c r="O79" s="119"/>
    </row>
    <row r="80" spans="1:15" ht="22.5" customHeight="1" x14ac:dyDescent="0.25">
      <c r="A80" s="116"/>
      <c r="B80" s="113"/>
      <c r="C80" s="88" t="s">
        <v>3</v>
      </c>
      <c r="D80" s="95">
        <f t="shared" si="32"/>
        <v>0</v>
      </c>
      <c r="E80" s="92">
        <f>SUM('Подпрограмма 2'!E39)</f>
        <v>0</v>
      </c>
      <c r="F80" s="92">
        <f>SUM('Подпрограмма 2'!F39)</f>
        <v>0</v>
      </c>
      <c r="G80" s="92">
        <f>SUM('Подпрограмма 2'!G39)</f>
        <v>0</v>
      </c>
      <c r="H80" s="92">
        <f>SUM('Подпрограмма 2'!H39)</f>
        <v>0</v>
      </c>
      <c r="I80" s="92">
        <f>SUM('Подпрограмма 2'!I39)</f>
        <v>0</v>
      </c>
      <c r="J80" s="92">
        <f>SUM('Подпрограмма 2'!J39)</f>
        <v>0</v>
      </c>
      <c r="K80" s="119" t="s">
        <v>20</v>
      </c>
      <c r="L80" s="119"/>
      <c r="M80" s="119"/>
      <c r="N80" s="119"/>
      <c r="O80" s="119"/>
    </row>
    <row r="81" spans="1:15" ht="22.5" customHeight="1" thickBot="1" x14ac:dyDescent="0.3">
      <c r="A81" s="117"/>
      <c r="B81" s="114"/>
      <c r="C81" s="84" t="s">
        <v>9</v>
      </c>
      <c r="D81" s="96">
        <f t="shared" si="32"/>
        <v>0</v>
      </c>
      <c r="E81" s="92">
        <f>SUM('Подпрограмма 2'!E40)</f>
        <v>0</v>
      </c>
      <c r="F81" s="92">
        <f>SUM('Подпрограмма 2'!F40)</f>
        <v>0</v>
      </c>
      <c r="G81" s="92">
        <f>SUM('Подпрограмма 2'!G40)</f>
        <v>0</v>
      </c>
      <c r="H81" s="92">
        <f>SUM('Подпрограмма 2'!H40)</f>
        <v>0</v>
      </c>
      <c r="I81" s="92">
        <f>SUM('Подпрограмма 2'!I40)</f>
        <v>0</v>
      </c>
      <c r="J81" s="92">
        <f>SUM('Подпрограмма 2'!J40)</f>
        <v>0</v>
      </c>
      <c r="K81" s="119" t="s">
        <v>20</v>
      </c>
      <c r="L81" s="119"/>
      <c r="M81" s="119"/>
      <c r="N81" s="119"/>
      <c r="O81" s="119"/>
    </row>
    <row r="82" spans="1:15" ht="61.5" customHeight="1" x14ac:dyDescent="0.3">
      <c r="A82" s="141" t="s">
        <v>14</v>
      </c>
      <c r="B82" s="143" t="s">
        <v>50</v>
      </c>
      <c r="C82" s="68" t="s">
        <v>8</v>
      </c>
      <c r="D82" s="75">
        <f>E82+F82+G82+H82+I82+J82</f>
        <v>7055</v>
      </c>
      <c r="E82" s="75">
        <f>E83+E84+E85+E86</f>
        <v>1175</v>
      </c>
      <c r="F82" s="75">
        <f t="shared" ref="F82:J82" si="33">F83+F84+F85+F86</f>
        <v>1176</v>
      </c>
      <c r="G82" s="75">
        <f t="shared" si="33"/>
        <v>1176</v>
      </c>
      <c r="H82" s="75">
        <f t="shared" si="33"/>
        <v>1176</v>
      </c>
      <c r="I82" s="75">
        <f t="shared" si="33"/>
        <v>1176</v>
      </c>
      <c r="J82" s="75">
        <f t="shared" si="33"/>
        <v>1176</v>
      </c>
      <c r="K82" s="119" t="s">
        <v>20</v>
      </c>
      <c r="L82" s="119"/>
      <c r="M82" s="119"/>
      <c r="N82" s="119"/>
      <c r="O82" s="119"/>
    </row>
    <row r="83" spans="1:15" ht="26.25" customHeight="1" x14ac:dyDescent="0.3">
      <c r="A83" s="141"/>
      <c r="B83" s="144"/>
      <c r="C83" s="59" t="s">
        <v>1</v>
      </c>
      <c r="D83" s="75">
        <f t="shared" ref="D83:D86" si="34">E83+F83+G83+H83+J83</f>
        <v>0</v>
      </c>
      <c r="E83" s="69">
        <f t="shared" ref="E83:J86" si="35">E88+E93+E98</f>
        <v>0</v>
      </c>
      <c r="F83" s="69">
        <f t="shared" si="35"/>
        <v>0</v>
      </c>
      <c r="G83" s="69">
        <f t="shared" si="35"/>
        <v>0</v>
      </c>
      <c r="H83" s="69">
        <f t="shared" si="35"/>
        <v>0</v>
      </c>
      <c r="I83" s="69">
        <f t="shared" si="35"/>
        <v>0</v>
      </c>
      <c r="J83" s="69">
        <f t="shared" si="35"/>
        <v>0</v>
      </c>
      <c r="K83" s="119" t="s">
        <v>20</v>
      </c>
      <c r="L83" s="119"/>
      <c r="M83" s="119"/>
      <c r="N83" s="119"/>
      <c r="O83" s="119"/>
    </row>
    <row r="84" spans="1:15" ht="27.75" customHeight="1" x14ac:dyDescent="0.3">
      <c r="A84" s="141"/>
      <c r="B84" s="144"/>
      <c r="C84" s="59" t="s">
        <v>2</v>
      </c>
      <c r="D84" s="75">
        <f t="shared" si="34"/>
        <v>5879</v>
      </c>
      <c r="E84" s="69">
        <f t="shared" si="35"/>
        <v>1175</v>
      </c>
      <c r="F84" s="69">
        <f t="shared" si="35"/>
        <v>1176</v>
      </c>
      <c r="G84" s="69">
        <f t="shared" si="35"/>
        <v>1176</v>
      </c>
      <c r="H84" s="69">
        <f t="shared" si="35"/>
        <v>1176</v>
      </c>
      <c r="I84" s="69">
        <f t="shared" si="35"/>
        <v>1176</v>
      </c>
      <c r="J84" s="69">
        <f t="shared" si="35"/>
        <v>1176</v>
      </c>
      <c r="K84" s="119" t="s">
        <v>20</v>
      </c>
      <c r="L84" s="119"/>
      <c r="M84" s="119"/>
      <c r="N84" s="119"/>
      <c r="O84" s="119"/>
    </row>
    <row r="85" spans="1:15" ht="26.25" customHeight="1" x14ac:dyDescent="0.3">
      <c r="A85" s="141"/>
      <c r="B85" s="144"/>
      <c r="C85" s="59" t="s">
        <v>3</v>
      </c>
      <c r="D85" s="75">
        <f>D90+D95+D100</f>
        <v>0</v>
      </c>
      <c r="E85" s="69">
        <f t="shared" si="35"/>
        <v>0</v>
      </c>
      <c r="F85" s="69">
        <f t="shared" si="35"/>
        <v>0</v>
      </c>
      <c r="G85" s="69">
        <f t="shared" si="35"/>
        <v>0</v>
      </c>
      <c r="H85" s="69">
        <f t="shared" si="35"/>
        <v>0</v>
      </c>
      <c r="I85" s="69">
        <f t="shared" si="35"/>
        <v>0</v>
      </c>
      <c r="J85" s="69">
        <f t="shared" si="35"/>
        <v>0</v>
      </c>
      <c r="K85" s="119" t="s">
        <v>20</v>
      </c>
      <c r="L85" s="119"/>
      <c r="M85" s="119"/>
      <c r="N85" s="119"/>
      <c r="O85" s="119"/>
    </row>
    <row r="86" spans="1:15" ht="31.5" customHeight="1" x14ac:dyDescent="0.3">
      <c r="A86" s="142"/>
      <c r="B86" s="145"/>
      <c r="C86" s="59" t="s">
        <v>9</v>
      </c>
      <c r="D86" s="75">
        <f t="shared" si="34"/>
        <v>0</v>
      </c>
      <c r="E86" s="69">
        <f t="shared" si="35"/>
        <v>0</v>
      </c>
      <c r="F86" s="69">
        <f t="shared" si="35"/>
        <v>0</v>
      </c>
      <c r="G86" s="69">
        <f t="shared" si="35"/>
        <v>0</v>
      </c>
      <c r="H86" s="69">
        <f t="shared" si="35"/>
        <v>0</v>
      </c>
      <c r="I86" s="69">
        <f t="shared" si="35"/>
        <v>0</v>
      </c>
      <c r="J86" s="69">
        <f t="shared" si="35"/>
        <v>0</v>
      </c>
      <c r="K86" s="119" t="s">
        <v>20</v>
      </c>
      <c r="L86" s="119"/>
      <c r="M86" s="119"/>
      <c r="N86" s="119"/>
      <c r="O86" s="119"/>
    </row>
    <row r="87" spans="1:15" ht="38.25" customHeight="1" x14ac:dyDescent="0.25">
      <c r="A87" s="137" t="s">
        <v>15</v>
      </c>
      <c r="B87" s="121" t="s">
        <v>51</v>
      </c>
      <c r="C87" s="97" t="s">
        <v>8</v>
      </c>
      <c r="D87" s="98">
        <f>E87+F87+G87+H87+I87+J87</f>
        <v>2394</v>
      </c>
      <c r="E87" s="98">
        <f>E88+E89+E90+E91</f>
        <v>399</v>
      </c>
      <c r="F87" s="98">
        <f t="shared" ref="F87:J87" si="36">F88+F89+F90+F91</f>
        <v>399</v>
      </c>
      <c r="G87" s="98">
        <f t="shared" si="36"/>
        <v>399</v>
      </c>
      <c r="H87" s="98">
        <f t="shared" si="36"/>
        <v>399</v>
      </c>
      <c r="I87" s="98">
        <f t="shared" si="36"/>
        <v>399</v>
      </c>
      <c r="J87" s="98">
        <f t="shared" si="36"/>
        <v>399</v>
      </c>
      <c r="K87" s="119" t="s">
        <v>20</v>
      </c>
      <c r="L87" s="119"/>
      <c r="M87" s="119"/>
      <c r="N87" s="119"/>
      <c r="O87" s="119"/>
    </row>
    <row r="88" spans="1:15" ht="28.5" customHeight="1" x14ac:dyDescent="0.25">
      <c r="A88" s="138"/>
      <c r="B88" s="146"/>
      <c r="C88" s="82" t="s">
        <v>1</v>
      </c>
      <c r="D88" s="98">
        <f t="shared" ref="D88:D91" si="37">E88+F88+G88+H88+I88+J88</f>
        <v>0</v>
      </c>
      <c r="E88" s="92">
        <f>SUM('Подпрограмма 3'!E12)</f>
        <v>0</v>
      </c>
      <c r="F88" s="92">
        <f>SUM('Подпрограмма 3'!F12)</f>
        <v>0</v>
      </c>
      <c r="G88" s="92">
        <f>SUM('Подпрограмма 3'!G12)</f>
        <v>0</v>
      </c>
      <c r="H88" s="92">
        <f>SUM('Подпрограмма 3'!H12)</f>
        <v>0</v>
      </c>
      <c r="I88" s="92">
        <f>SUM('Подпрограмма 3'!I12)</f>
        <v>0</v>
      </c>
      <c r="J88" s="92">
        <f>SUM('Подпрограмма 3'!J12)</f>
        <v>0</v>
      </c>
      <c r="K88" s="119" t="s">
        <v>20</v>
      </c>
      <c r="L88" s="119"/>
      <c r="M88" s="119"/>
      <c r="N88" s="119"/>
      <c r="O88" s="119"/>
    </row>
    <row r="89" spans="1:15" ht="35.25" customHeight="1" x14ac:dyDescent="0.25">
      <c r="A89" s="138"/>
      <c r="B89" s="146"/>
      <c r="C89" s="82" t="s">
        <v>2</v>
      </c>
      <c r="D89" s="98">
        <f t="shared" si="37"/>
        <v>2394</v>
      </c>
      <c r="E89" s="92">
        <f>SUM('Подпрограмма 3'!E13)</f>
        <v>399</v>
      </c>
      <c r="F89" s="92">
        <f>SUM('Подпрограмма 3'!F13)</f>
        <v>399</v>
      </c>
      <c r="G89" s="92">
        <f>SUM('Подпрограмма 3'!G13)</f>
        <v>399</v>
      </c>
      <c r="H89" s="92">
        <f>SUM('Подпрограмма 3'!H13)</f>
        <v>399</v>
      </c>
      <c r="I89" s="92">
        <f>SUM('Подпрограмма 3'!I13)</f>
        <v>399</v>
      </c>
      <c r="J89" s="92">
        <f>SUM('Подпрограмма 3'!J13)</f>
        <v>399</v>
      </c>
      <c r="K89" s="119" t="s">
        <v>20</v>
      </c>
      <c r="L89" s="119"/>
      <c r="M89" s="119"/>
      <c r="N89" s="119"/>
      <c r="O89" s="119"/>
    </row>
    <row r="90" spans="1:15" ht="24.75" customHeight="1" x14ac:dyDescent="0.25">
      <c r="A90" s="138"/>
      <c r="B90" s="146"/>
      <c r="C90" s="82" t="s">
        <v>3</v>
      </c>
      <c r="D90" s="98">
        <f t="shared" si="37"/>
        <v>0</v>
      </c>
      <c r="E90" s="92">
        <f>SUM('Подпрограмма 3'!E14)</f>
        <v>0</v>
      </c>
      <c r="F90" s="92">
        <f>SUM('Подпрограмма 3'!F14)</f>
        <v>0</v>
      </c>
      <c r="G90" s="92">
        <f>SUM('Подпрограмма 3'!G14)</f>
        <v>0</v>
      </c>
      <c r="H90" s="92">
        <f>SUM('Подпрограмма 3'!H14)</f>
        <v>0</v>
      </c>
      <c r="I90" s="92">
        <f>SUM('Подпрограмма 3'!I14)</f>
        <v>0</v>
      </c>
      <c r="J90" s="92">
        <f>SUM('Подпрограмма 3'!J14)</f>
        <v>0</v>
      </c>
      <c r="K90" s="119" t="s">
        <v>20</v>
      </c>
      <c r="L90" s="119"/>
      <c r="M90" s="119"/>
      <c r="N90" s="119"/>
      <c r="O90" s="119"/>
    </row>
    <row r="91" spans="1:15" ht="31.5" customHeight="1" thickBot="1" x14ac:dyDescent="0.3">
      <c r="A91" s="139"/>
      <c r="B91" s="147"/>
      <c r="C91" s="86" t="s">
        <v>9</v>
      </c>
      <c r="D91" s="98">
        <f t="shared" si="37"/>
        <v>0</v>
      </c>
      <c r="E91" s="92">
        <f>SUM('Подпрограмма 3'!E15)</f>
        <v>0</v>
      </c>
      <c r="F91" s="92">
        <f>SUM('Подпрограмма 3'!F15)</f>
        <v>0</v>
      </c>
      <c r="G91" s="92">
        <f>SUM('Подпрограмма 3'!G15)</f>
        <v>0</v>
      </c>
      <c r="H91" s="92">
        <f>SUM('Подпрограмма 3'!H15)</f>
        <v>0</v>
      </c>
      <c r="I91" s="92">
        <f>SUM('Подпрограмма 3'!I15)</f>
        <v>0</v>
      </c>
      <c r="J91" s="92">
        <f>SUM('Подпрограмма 3'!J15)</f>
        <v>0</v>
      </c>
      <c r="K91" s="119" t="s">
        <v>20</v>
      </c>
      <c r="L91" s="119"/>
      <c r="M91" s="119"/>
      <c r="N91" s="119"/>
      <c r="O91" s="119"/>
    </row>
    <row r="92" spans="1:15" ht="43.5" customHeight="1" x14ac:dyDescent="0.25">
      <c r="A92" s="137" t="s">
        <v>16</v>
      </c>
      <c r="B92" s="140" t="s">
        <v>52</v>
      </c>
      <c r="C92" s="80" t="s">
        <v>8</v>
      </c>
      <c r="D92" s="87">
        <f>E92+F92+G92+H92+I92+J92</f>
        <v>2435</v>
      </c>
      <c r="E92" s="87">
        <f>E93+E94+E95+E96</f>
        <v>405</v>
      </c>
      <c r="F92" s="87">
        <f t="shared" ref="F92:J92" si="38">F93+F94+F95+F96</f>
        <v>406</v>
      </c>
      <c r="G92" s="87">
        <f t="shared" si="38"/>
        <v>406</v>
      </c>
      <c r="H92" s="87">
        <f t="shared" si="38"/>
        <v>406</v>
      </c>
      <c r="I92" s="87">
        <f t="shared" si="38"/>
        <v>406</v>
      </c>
      <c r="J92" s="87">
        <f t="shared" si="38"/>
        <v>406</v>
      </c>
      <c r="K92" s="119" t="s">
        <v>20</v>
      </c>
      <c r="L92" s="119"/>
      <c r="M92" s="119"/>
      <c r="N92" s="119"/>
      <c r="O92" s="119"/>
    </row>
    <row r="93" spans="1:15" ht="28.5" customHeight="1" x14ac:dyDescent="0.25">
      <c r="A93" s="138"/>
      <c r="B93" s="113"/>
      <c r="C93" s="88" t="s">
        <v>1</v>
      </c>
      <c r="D93" s="87">
        <f t="shared" ref="D93:D96" si="39">E93+F93+G93+H93+I93+J93</f>
        <v>0</v>
      </c>
      <c r="E93" s="83">
        <f>SUM('Подпрограмма 3'!E17)</f>
        <v>0</v>
      </c>
      <c r="F93" s="83">
        <f>SUM('Подпрограмма 3'!F17)</f>
        <v>0</v>
      </c>
      <c r="G93" s="83">
        <f>SUM('Подпрограмма 3'!G17)</f>
        <v>0</v>
      </c>
      <c r="H93" s="83">
        <f>SUM('Подпрограмма 3'!H17)</f>
        <v>0</v>
      </c>
      <c r="I93" s="83">
        <f>SUM('Подпрограмма 3'!I17)</f>
        <v>0</v>
      </c>
      <c r="J93" s="83">
        <f>SUM('Подпрограмма 3'!J17)</f>
        <v>0</v>
      </c>
      <c r="K93" s="119" t="s">
        <v>20</v>
      </c>
      <c r="L93" s="119"/>
      <c r="M93" s="119"/>
      <c r="N93" s="119"/>
      <c r="O93" s="119"/>
    </row>
    <row r="94" spans="1:15" ht="25.5" customHeight="1" x14ac:dyDescent="0.25">
      <c r="A94" s="138"/>
      <c r="B94" s="113"/>
      <c r="C94" s="88" t="s">
        <v>2</v>
      </c>
      <c r="D94" s="87">
        <f t="shared" si="39"/>
        <v>2435</v>
      </c>
      <c r="E94" s="83">
        <f>SUM('Подпрограмма 3'!E18)</f>
        <v>405</v>
      </c>
      <c r="F94" s="83">
        <f>SUM('Подпрограмма 3'!F18)</f>
        <v>406</v>
      </c>
      <c r="G94" s="83">
        <f>SUM('Подпрограмма 3'!G18)</f>
        <v>406</v>
      </c>
      <c r="H94" s="83">
        <f>SUM('Подпрограмма 3'!H18)</f>
        <v>406</v>
      </c>
      <c r="I94" s="83">
        <f>SUM('Подпрограмма 3'!I18)</f>
        <v>406</v>
      </c>
      <c r="J94" s="83">
        <f>SUM('Подпрограмма 3'!J18)</f>
        <v>406</v>
      </c>
      <c r="K94" s="119" t="s">
        <v>20</v>
      </c>
      <c r="L94" s="119"/>
      <c r="M94" s="119"/>
      <c r="N94" s="119"/>
      <c r="O94" s="119"/>
    </row>
    <row r="95" spans="1:15" ht="22.5" customHeight="1" x14ac:dyDescent="0.25">
      <c r="A95" s="138"/>
      <c r="B95" s="113"/>
      <c r="C95" s="88" t="s">
        <v>3</v>
      </c>
      <c r="D95" s="87">
        <f t="shared" si="39"/>
        <v>0</v>
      </c>
      <c r="E95" s="83">
        <f>SUM('Подпрограмма 3'!E19)</f>
        <v>0</v>
      </c>
      <c r="F95" s="83">
        <f>SUM('Подпрограмма 3'!F19)</f>
        <v>0</v>
      </c>
      <c r="G95" s="83">
        <f>SUM('Подпрограмма 3'!G19)</f>
        <v>0</v>
      </c>
      <c r="H95" s="83">
        <f>SUM('Подпрограмма 3'!H19)</f>
        <v>0</v>
      </c>
      <c r="I95" s="83">
        <f>SUM('Подпрограмма 3'!I19)</f>
        <v>0</v>
      </c>
      <c r="J95" s="83">
        <f>SUM('Подпрограмма 3'!J19)</f>
        <v>0</v>
      </c>
      <c r="K95" s="119" t="s">
        <v>20</v>
      </c>
      <c r="L95" s="119"/>
      <c r="M95" s="119"/>
      <c r="N95" s="119"/>
      <c r="O95" s="119"/>
    </row>
    <row r="96" spans="1:15" ht="42" customHeight="1" thickBot="1" x14ac:dyDescent="0.3">
      <c r="A96" s="139"/>
      <c r="B96" s="122"/>
      <c r="C96" s="84" t="s">
        <v>9</v>
      </c>
      <c r="D96" s="99">
        <f t="shared" si="39"/>
        <v>0</v>
      </c>
      <c r="E96" s="83">
        <f>SUM('Подпрограмма 3'!E20)</f>
        <v>0</v>
      </c>
      <c r="F96" s="83">
        <f>SUM('Подпрограмма 3'!F20)</f>
        <v>0</v>
      </c>
      <c r="G96" s="83">
        <f>SUM('Подпрограмма 3'!G20)</f>
        <v>0</v>
      </c>
      <c r="H96" s="83">
        <f>SUM('Подпрограмма 3'!H20)</f>
        <v>0</v>
      </c>
      <c r="I96" s="83">
        <f>SUM('Подпрограмма 3'!I20)</f>
        <v>0</v>
      </c>
      <c r="J96" s="83">
        <f>SUM('Подпрограмма 3'!J20)</f>
        <v>0</v>
      </c>
      <c r="K96" s="119" t="s">
        <v>20</v>
      </c>
      <c r="L96" s="119"/>
      <c r="M96" s="119"/>
      <c r="N96" s="119"/>
      <c r="O96" s="119"/>
    </row>
    <row r="97" spans="1:15" ht="32.25" customHeight="1" x14ac:dyDescent="0.25">
      <c r="A97" s="114" t="s">
        <v>17</v>
      </c>
      <c r="B97" s="134" t="s">
        <v>53</v>
      </c>
      <c r="C97" s="80" t="s">
        <v>8</v>
      </c>
      <c r="D97" s="87">
        <f>E97+F97+G97+H97+I97+J97</f>
        <v>2226</v>
      </c>
      <c r="E97" s="87">
        <f>E98+E99+E100+E101</f>
        <v>371</v>
      </c>
      <c r="F97" s="87">
        <f t="shared" ref="F97:J97" si="40">F98+F99+F100+F101</f>
        <v>371</v>
      </c>
      <c r="G97" s="87">
        <f t="shared" si="40"/>
        <v>371</v>
      </c>
      <c r="H97" s="87">
        <f t="shared" si="40"/>
        <v>371</v>
      </c>
      <c r="I97" s="87">
        <f t="shared" si="40"/>
        <v>371</v>
      </c>
      <c r="J97" s="87">
        <f t="shared" si="40"/>
        <v>371</v>
      </c>
      <c r="K97" s="119" t="s">
        <v>20</v>
      </c>
      <c r="L97" s="119"/>
      <c r="M97" s="119"/>
      <c r="N97" s="119"/>
      <c r="O97" s="119"/>
    </row>
    <row r="98" spans="1:15" ht="26.25" customHeight="1" x14ac:dyDescent="0.25">
      <c r="A98" s="111"/>
      <c r="B98" s="135"/>
      <c r="C98" s="82" t="s">
        <v>1</v>
      </c>
      <c r="D98" s="87">
        <f t="shared" ref="D98:D101" si="41">E98+F98+G98+H98+I98+J98</f>
        <v>0</v>
      </c>
      <c r="E98" s="100">
        <f>SUM('Подпрограмма 3'!E22)</f>
        <v>0</v>
      </c>
      <c r="F98" s="100">
        <f>SUM('Подпрограмма 3'!F22)</f>
        <v>0</v>
      </c>
      <c r="G98" s="100">
        <f>SUM('Подпрограмма 3'!G22)</f>
        <v>0</v>
      </c>
      <c r="H98" s="100">
        <f>SUM('Подпрограмма 3'!H22)</f>
        <v>0</v>
      </c>
      <c r="I98" s="100">
        <f>SUM('Подпрограмма 3'!I22)</f>
        <v>0</v>
      </c>
      <c r="J98" s="100">
        <f>SUM('Подпрограмма 3'!J22)</f>
        <v>0</v>
      </c>
      <c r="K98" s="119" t="s">
        <v>20</v>
      </c>
      <c r="L98" s="119"/>
      <c r="M98" s="119"/>
      <c r="N98" s="119"/>
      <c r="O98" s="119"/>
    </row>
    <row r="99" spans="1:15" ht="18.75" customHeight="1" x14ac:dyDescent="0.25">
      <c r="A99" s="111"/>
      <c r="B99" s="135"/>
      <c r="C99" s="82" t="s">
        <v>2</v>
      </c>
      <c r="D99" s="87">
        <f t="shared" si="41"/>
        <v>2226</v>
      </c>
      <c r="E99" s="100">
        <f>SUM('Подпрограмма 3'!E23)</f>
        <v>371</v>
      </c>
      <c r="F99" s="100">
        <f>SUM('Подпрограмма 3'!F23)</f>
        <v>371</v>
      </c>
      <c r="G99" s="100">
        <f>SUM('Подпрограмма 3'!G23)</f>
        <v>371</v>
      </c>
      <c r="H99" s="100">
        <f>SUM('Подпрограмма 3'!H23)</f>
        <v>371</v>
      </c>
      <c r="I99" s="100">
        <f>SUM('Подпрограмма 3'!I23)</f>
        <v>371</v>
      </c>
      <c r="J99" s="100">
        <f>SUM('Подпрограмма 3'!J23)</f>
        <v>371</v>
      </c>
      <c r="K99" s="119" t="s">
        <v>20</v>
      </c>
      <c r="L99" s="119"/>
      <c r="M99" s="119"/>
      <c r="N99" s="119"/>
      <c r="O99" s="119"/>
    </row>
    <row r="100" spans="1:15" ht="29.25" customHeight="1" x14ac:dyDescent="0.25">
      <c r="A100" s="111"/>
      <c r="B100" s="135"/>
      <c r="C100" s="82" t="s">
        <v>3</v>
      </c>
      <c r="D100" s="87">
        <f t="shared" si="41"/>
        <v>0</v>
      </c>
      <c r="E100" s="100">
        <f>SUM('Подпрограмма 3'!E24)</f>
        <v>0</v>
      </c>
      <c r="F100" s="100">
        <f>SUM('Подпрограмма 3'!F24)</f>
        <v>0</v>
      </c>
      <c r="G100" s="100">
        <f>SUM('Подпрограмма 3'!G24)</f>
        <v>0</v>
      </c>
      <c r="H100" s="100">
        <f>SUM('Подпрограмма 3'!H24)</f>
        <v>0</v>
      </c>
      <c r="I100" s="100">
        <f>SUM('Подпрограмма 3'!I24)</f>
        <v>0</v>
      </c>
      <c r="J100" s="100">
        <f>SUM('Подпрограмма 3'!J24)</f>
        <v>0</v>
      </c>
      <c r="K100" s="119" t="s">
        <v>20</v>
      </c>
      <c r="L100" s="119"/>
      <c r="M100" s="119"/>
      <c r="N100" s="119"/>
      <c r="O100" s="119"/>
    </row>
    <row r="101" spans="1:15" ht="22.5" customHeight="1" thickBot="1" x14ac:dyDescent="0.3">
      <c r="A101" s="111"/>
      <c r="B101" s="136"/>
      <c r="C101" s="82" t="s">
        <v>9</v>
      </c>
      <c r="D101" s="87">
        <f t="shared" si="41"/>
        <v>0</v>
      </c>
      <c r="E101" s="100">
        <f>SUM('Подпрограмма 3'!E25)</f>
        <v>0</v>
      </c>
      <c r="F101" s="100">
        <f>SUM('Подпрограмма 3'!F25)</f>
        <v>0</v>
      </c>
      <c r="G101" s="100">
        <f>SUM('Подпрограмма 3'!G25)</f>
        <v>0</v>
      </c>
      <c r="H101" s="100">
        <f>SUM('Подпрограмма 3'!H25)</f>
        <v>0</v>
      </c>
      <c r="I101" s="100">
        <f>SUM('Подпрограмма 3'!I25)</f>
        <v>0</v>
      </c>
      <c r="J101" s="100">
        <f>SUM('Подпрограмма 3'!J25)</f>
        <v>0</v>
      </c>
      <c r="K101" s="119" t="s">
        <v>20</v>
      </c>
      <c r="L101" s="119"/>
      <c r="M101" s="119"/>
      <c r="N101" s="119"/>
      <c r="O101" s="119"/>
    </row>
    <row r="102" spans="1:15" ht="30.75" customHeight="1" x14ac:dyDescent="0.3">
      <c r="A102" s="127" t="s">
        <v>18</v>
      </c>
      <c r="B102" s="128" t="s">
        <v>19</v>
      </c>
      <c r="C102" s="70" t="s">
        <v>8</v>
      </c>
      <c r="D102" s="71">
        <f>E102+F102+G102+H102+I102+J102</f>
        <v>31281</v>
      </c>
      <c r="E102" s="71">
        <f>E103+E104+E105+E106</f>
        <v>5213.5</v>
      </c>
      <c r="F102" s="71">
        <f t="shared" ref="F102:J102" si="42">F103+F104+F105+F106</f>
        <v>5213.5</v>
      </c>
      <c r="G102" s="71">
        <f t="shared" si="42"/>
        <v>5213.5</v>
      </c>
      <c r="H102" s="71">
        <f t="shared" si="42"/>
        <v>5213.5</v>
      </c>
      <c r="I102" s="71">
        <f t="shared" si="42"/>
        <v>5213.5</v>
      </c>
      <c r="J102" s="71">
        <f t="shared" si="42"/>
        <v>5213.5</v>
      </c>
      <c r="K102" s="119" t="s">
        <v>20</v>
      </c>
      <c r="L102" s="119"/>
      <c r="M102" s="119"/>
      <c r="N102" s="119"/>
      <c r="O102" s="119"/>
    </row>
    <row r="103" spans="1:15" ht="27" customHeight="1" x14ac:dyDescent="0.3">
      <c r="A103" s="127"/>
      <c r="B103" s="129"/>
      <c r="C103" s="72" t="s">
        <v>1</v>
      </c>
      <c r="D103" s="71">
        <f t="shared" ref="D103:D106" si="43">E103+F103+G103+H103+I103+J103</f>
        <v>0</v>
      </c>
      <c r="E103" s="73">
        <f>E108</f>
        <v>0</v>
      </c>
      <c r="F103" s="73">
        <f t="shared" ref="F103:J103" si="44">F108</f>
        <v>0</v>
      </c>
      <c r="G103" s="73">
        <f t="shared" si="44"/>
        <v>0</v>
      </c>
      <c r="H103" s="73">
        <f t="shared" si="44"/>
        <v>0</v>
      </c>
      <c r="I103" s="73">
        <f t="shared" si="44"/>
        <v>0</v>
      </c>
      <c r="J103" s="73">
        <f t="shared" si="44"/>
        <v>0</v>
      </c>
      <c r="K103" s="119" t="s">
        <v>20</v>
      </c>
      <c r="L103" s="119"/>
      <c r="M103" s="119"/>
      <c r="N103" s="119"/>
      <c r="O103" s="119"/>
    </row>
    <row r="104" spans="1:15" ht="25.5" customHeight="1" x14ac:dyDescent="0.3">
      <c r="A104" s="127"/>
      <c r="B104" s="129"/>
      <c r="C104" s="72" t="s">
        <v>2</v>
      </c>
      <c r="D104" s="71">
        <f t="shared" si="43"/>
        <v>0</v>
      </c>
      <c r="E104" s="73">
        <f t="shared" ref="E104:J106" si="45">E109</f>
        <v>0</v>
      </c>
      <c r="F104" s="73">
        <f t="shared" si="45"/>
        <v>0</v>
      </c>
      <c r="G104" s="73">
        <f t="shared" si="45"/>
        <v>0</v>
      </c>
      <c r="H104" s="73">
        <f t="shared" si="45"/>
        <v>0</v>
      </c>
      <c r="I104" s="73">
        <f t="shared" si="45"/>
        <v>0</v>
      </c>
      <c r="J104" s="73">
        <f t="shared" si="45"/>
        <v>0</v>
      </c>
      <c r="K104" s="119" t="s">
        <v>20</v>
      </c>
      <c r="L104" s="119"/>
      <c r="M104" s="119"/>
      <c r="N104" s="119"/>
      <c r="O104" s="119"/>
    </row>
    <row r="105" spans="1:15" ht="23.25" customHeight="1" x14ac:dyDescent="0.3">
      <c r="A105" s="127"/>
      <c r="B105" s="129"/>
      <c r="C105" s="72" t="s">
        <v>3</v>
      </c>
      <c r="D105" s="71">
        <f t="shared" si="43"/>
        <v>31281</v>
      </c>
      <c r="E105" s="73">
        <f t="shared" si="45"/>
        <v>5213.5</v>
      </c>
      <c r="F105" s="73">
        <f t="shared" si="45"/>
        <v>5213.5</v>
      </c>
      <c r="G105" s="73">
        <f t="shared" si="45"/>
        <v>5213.5</v>
      </c>
      <c r="H105" s="73">
        <f t="shared" si="45"/>
        <v>5213.5</v>
      </c>
      <c r="I105" s="73">
        <f t="shared" si="45"/>
        <v>5213.5</v>
      </c>
      <c r="J105" s="73">
        <f t="shared" si="45"/>
        <v>5213.5</v>
      </c>
      <c r="K105" s="119" t="s">
        <v>20</v>
      </c>
      <c r="L105" s="119"/>
      <c r="M105" s="119"/>
      <c r="N105" s="119"/>
      <c r="O105" s="119"/>
    </row>
    <row r="106" spans="1:15" ht="26.25" customHeight="1" thickBot="1" x14ac:dyDescent="0.35">
      <c r="A106" s="127"/>
      <c r="B106" s="130"/>
      <c r="C106" s="74" t="s">
        <v>9</v>
      </c>
      <c r="D106" s="71">
        <f t="shared" si="43"/>
        <v>0</v>
      </c>
      <c r="E106" s="73">
        <f t="shared" si="45"/>
        <v>0</v>
      </c>
      <c r="F106" s="73">
        <f t="shared" si="45"/>
        <v>0</v>
      </c>
      <c r="G106" s="73">
        <f t="shared" si="45"/>
        <v>0</v>
      </c>
      <c r="H106" s="73">
        <f t="shared" si="45"/>
        <v>0</v>
      </c>
      <c r="I106" s="73">
        <f t="shared" si="45"/>
        <v>0</v>
      </c>
      <c r="J106" s="73">
        <f t="shared" si="45"/>
        <v>0</v>
      </c>
      <c r="K106" s="119" t="s">
        <v>20</v>
      </c>
      <c r="L106" s="119"/>
      <c r="M106" s="119"/>
      <c r="N106" s="119"/>
      <c r="O106" s="119"/>
    </row>
    <row r="107" spans="1:15" ht="36.75" customHeight="1" x14ac:dyDescent="0.3">
      <c r="A107" s="111" t="s">
        <v>15</v>
      </c>
      <c r="B107" s="131" t="s">
        <v>54</v>
      </c>
      <c r="C107" s="101" t="s">
        <v>8</v>
      </c>
      <c r="D107" s="102">
        <f>E107+F107+G107+H107+I107+J107</f>
        <v>31281</v>
      </c>
      <c r="E107" s="103">
        <f>E108+E109+E110+E111</f>
        <v>5213.5</v>
      </c>
      <c r="F107" s="103">
        <f t="shared" ref="F107:J107" si="46">F108+F109+F110+F111</f>
        <v>5213.5</v>
      </c>
      <c r="G107" s="103">
        <f t="shared" si="46"/>
        <v>5213.5</v>
      </c>
      <c r="H107" s="103">
        <f t="shared" si="46"/>
        <v>5213.5</v>
      </c>
      <c r="I107" s="103">
        <f t="shared" si="46"/>
        <v>5213.5</v>
      </c>
      <c r="J107" s="103">
        <f t="shared" si="46"/>
        <v>5213.5</v>
      </c>
      <c r="K107" s="119" t="s">
        <v>20</v>
      </c>
      <c r="L107" s="119"/>
      <c r="M107" s="119"/>
      <c r="N107" s="119"/>
      <c r="O107" s="119"/>
    </row>
    <row r="108" spans="1:15" ht="25.5" customHeight="1" x14ac:dyDescent="0.3">
      <c r="A108" s="111"/>
      <c r="B108" s="132"/>
      <c r="C108" s="104" t="s">
        <v>1</v>
      </c>
      <c r="D108" s="105">
        <f t="shared" ref="D108:D111" si="47">E108+F108+G108+H108+I108+J108</f>
        <v>0</v>
      </c>
      <c r="E108" s="106">
        <f>SUM('Подпрограмма 4'!E12)</f>
        <v>0</v>
      </c>
      <c r="F108" s="106">
        <f>SUM('Подпрограмма 4'!F12)</f>
        <v>0</v>
      </c>
      <c r="G108" s="106">
        <f>SUM('Подпрограмма 4'!G12)</f>
        <v>0</v>
      </c>
      <c r="H108" s="106">
        <f>SUM('Подпрограмма 4'!H12)</f>
        <v>0</v>
      </c>
      <c r="I108" s="106">
        <f>SUM('Подпрограмма 4'!I12)</f>
        <v>0</v>
      </c>
      <c r="J108" s="106">
        <f>SUM('Подпрограмма 4'!J12)</f>
        <v>0</v>
      </c>
      <c r="K108" s="119" t="s">
        <v>20</v>
      </c>
      <c r="L108" s="119"/>
      <c r="M108" s="119"/>
      <c r="N108" s="119"/>
      <c r="O108" s="119"/>
    </row>
    <row r="109" spans="1:15" ht="25.5" customHeight="1" x14ac:dyDescent="0.3">
      <c r="A109" s="111"/>
      <c r="B109" s="132"/>
      <c r="C109" s="104" t="s">
        <v>2</v>
      </c>
      <c r="D109" s="105">
        <f t="shared" si="47"/>
        <v>0</v>
      </c>
      <c r="E109" s="106">
        <f>SUM('Подпрограмма 4'!E13)</f>
        <v>0</v>
      </c>
      <c r="F109" s="106">
        <f>SUM('Подпрограмма 4'!F13)</f>
        <v>0</v>
      </c>
      <c r="G109" s="106">
        <f>SUM('Подпрограмма 4'!G13)</f>
        <v>0</v>
      </c>
      <c r="H109" s="106">
        <f>SUM('Подпрограмма 4'!H13)</f>
        <v>0</v>
      </c>
      <c r="I109" s="106">
        <f>SUM('Подпрограмма 4'!I13)</f>
        <v>0</v>
      </c>
      <c r="J109" s="106">
        <f>SUM('Подпрограмма 4'!J13)</f>
        <v>0</v>
      </c>
      <c r="K109" s="119" t="s">
        <v>20</v>
      </c>
      <c r="L109" s="119"/>
      <c r="M109" s="119"/>
      <c r="N109" s="119"/>
      <c r="O109" s="119"/>
    </row>
    <row r="110" spans="1:15" ht="23.25" customHeight="1" x14ac:dyDescent="0.3">
      <c r="A110" s="111"/>
      <c r="B110" s="132"/>
      <c r="C110" s="107" t="s">
        <v>3</v>
      </c>
      <c r="D110" s="105">
        <f t="shared" si="47"/>
        <v>31281</v>
      </c>
      <c r="E110" s="106">
        <f>SUM('Подпрограмма 4'!E14)</f>
        <v>5213.5</v>
      </c>
      <c r="F110" s="106">
        <f>SUM('Подпрограмма 4'!F14)</f>
        <v>5213.5</v>
      </c>
      <c r="G110" s="106">
        <f>SUM('Подпрограмма 4'!G14)</f>
        <v>5213.5</v>
      </c>
      <c r="H110" s="106">
        <f>SUM('Подпрограмма 4'!H14)</f>
        <v>5213.5</v>
      </c>
      <c r="I110" s="106">
        <f>SUM('Подпрограмма 4'!I14)</f>
        <v>5213.5</v>
      </c>
      <c r="J110" s="106">
        <f>SUM('Подпрограмма 4'!J14)</f>
        <v>5213.5</v>
      </c>
      <c r="K110" s="119" t="s">
        <v>20</v>
      </c>
      <c r="L110" s="119"/>
      <c r="M110" s="119"/>
      <c r="N110" s="119"/>
      <c r="O110" s="119"/>
    </row>
    <row r="111" spans="1:15" ht="28.5" customHeight="1" thickBot="1" x14ac:dyDescent="0.35">
      <c r="A111" s="111"/>
      <c r="B111" s="133"/>
      <c r="C111" s="108" t="s">
        <v>9</v>
      </c>
      <c r="D111" s="109">
        <f t="shared" si="47"/>
        <v>0</v>
      </c>
      <c r="E111" s="106">
        <f>SUM('Подпрограмма 4'!E15)</f>
        <v>0</v>
      </c>
      <c r="F111" s="106">
        <f>SUM('Подпрограмма 4'!F15)</f>
        <v>0</v>
      </c>
      <c r="G111" s="106">
        <f>SUM('Подпрограмма 4'!G15)</f>
        <v>0</v>
      </c>
      <c r="H111" s="106">
        <f>SUM('Подпрограмма 4'!H15)</f>
        <v>0</v>
      </c>
      <c r="I111" s="106">
        <f>SUM('Подпрограмма 4'!I15)</f>
        <v>0</v>
      </c>
      <c r="J111" s="106">
        <f>SUM('Подпрограмма 4'!J15)</f>
        <v>0</v>
      </c>
      <c r="K111" s="119" t="s">
        <v>20</v>
      </c>
      <c r="L111" s="119"/>
      <c r="M111" s="119"/>
      <c r="N111" s="119"/>
      <c r="O111" s="119"/>
    </row>
  </sheetData>
  <mergeCells count="149">
    <mergeCell ref="K110:O110"/>
    <mergeCell ref="K111:O111"/>
    <mergeCell ref="K94:O94"/>
    <mergeCell ref="K95:O95"/>
    <mergeCell ref="K96:O96"/>
    <mergeCell ref="K108:O108"/>
    <mergeCell ref="K109:O109"/>
    <mergeCell ref="K97:O97"/>
    <mergeCell ref="K102:O102"/>
    <mergeCell ref="K75:O75"/>
    <mergeCell ref="K76:O76"/>
    <mergeCell ref="K78:O78"/>
    <mergeCell ref="K79:O79"/>
    <mergeCell ref="K80:O80"/>
    <mergeCell ref="K81:O81"/>
    <mergeCell ref="K93:O93"/>
    <mergeCell ref="K92:O92"/>
    <mergeCell ref="K87:O87"/>
    <mergeCell ref="K88:O88"/>
    <mergeCell ref="K89:O89"/>
    <mergeCell ref="K83:O83"/>
    <mergeCell ref="K84:O84"/>
    <mergeCell ref="K85:O85"/>
    <mergeCell ref="K86:O86"/>
    <mergeCell ref="K90:O90"/>
    <mergeCell ref="K91:O91"/>
    <mergeCell ref="K82:O82"/>
    <mergeCell ref="K68:O68"/>
    <mergeCell ref="K69:O69"/>
    <mergeCell ref="K70:O70"/>
    <mergeCell ref="K71:O71"/>
    <mergeCell ref="K72:O72"/>
    <mergeCell ref="K73:O73"/>
    <mergeCell ref="K74:O74"/>
    <mergeCell ref="K52:O52"/>
    <mergeCell ref="K53:O53"/>
    <mergeCell ref="K54:O54"/>
    <mergeCell ref="K55:O55"/>
    <mergeCell ref="K66:O66"/>
    <mergeCell ref="A1:J1"/>
    <mergeCell ref="K33:O33"/>
    <mergeCell ref="K34:O34"/>
    <mergeCell ref="K35:O35"/>
    <mergeCell ref="K36:O36"/>
    <mergeCell ref="K37:O37"/>
    <mergeCell ref="K38:O38"/>
    <mergeCell ref="K39:O39"/>
    <mergeCell ref="K40:O40"/>
    <mergeCell ref="A2:J2"/>
    <mergeCell ref="D3:J3"/>
    <mergeCell ref="B3:B4"/>
    <mergeCell ref="B17:B21"/>
    <mergeCell ref="A17:A21"/>
    <mergeCell ref="A3:A4"/>
    <mergeCell ref="C3:C4"/>
    <mergeCell ref="A6:A10"/>
    <mergeCell ref="B6:B10"/>
    <mergeCell ref="B12:B16"/>
    <mergeCell ref="A12:A16"/>
    <mergeCell ref="K23:O23"/>
    <mergeCell ref="K24:O24"/>
    <mergeCell ref="K25:O25"/>
    <mergeCell ref="K26:O26"/>
    <mergeCell ref="P17:Q17"/>
    <mergeCell ref="K17:O17"/>
    <mergeCell ref="K56:O56"/>
    <mergeCell ref="A102:A106"/>
    <mergeCell ref="B102:B106"/>
    <mergeCell ref="A107:A111"/>
    <mergeCell ref="B107:B111"/>
    <mergeCell ref="B97:B101"/>
    <mergeCell ref="A97:A101"/>
    <mergeCell ref="A92:A96"/>
    <mergeCell ref="B92:B96"/>
    <mergeCell ref="A82:A86"/>
    <mergeCell ref="B82:B86"/>
    <mergeCell ref="A87:A91"/>
    <mergeCell ref="B87:B91"/>
    <mergeCell ref="B47:B51"/>
    <mergeCell ref="A47:A51"/>
    <mergeCell ref="A52:A56"/>
    <mergeCell ref="B52:B56"/>
    <mergeCell ref="A22:A26"/>
    <mergeCell ref="B22:B26"/>
    <mergeCell ref="A27:A31"/>
    <mergeCell ref="B27:B31"/>
    <mergeCell ref="A37:A41"/>
    <mergeCell ref="K41:O41"/>
    <mergeCell ref="K42:O42"/>
    <mergeCell ref="K43:O43"/>
    <mergeCell ref="K44:O44"/>
    <mergeCell ref="K45:O45"/>
    <mergeCell ref="K46:O46"/>
    <mergeCell ref="K63:O63"/>
    <mergeCell ref="K64:O64"/>
    <mergeCell ref="K65:O65"/>
    <mergeCell ref="K47:O47"/>
    <mergeCell ref="K48:O48"/>
    <mergeCell ref="K49:O49"/>
    <mergeCell ref="K50:O50"/>
    <mergeCell ref="K51:O51"/>
    <mergeCell ref="K6:O6"/>
    <mergeCell ref="K7:O7"/>
    <mergeCell ref="K8:O8"/>
    <mergeCell ref="K9:O9"/>
    <mergeCell ref="K10:O10"/>
    <mergeCell ref="K107:O107"/>
    <mergeCell ref="K103:O103"/>
    <mergeCell ref="K104:O104"/>
    <mergeCell ref="K105:O105"/>
    <mergeCell ref="K106:O106"/>
    <mergeCell ref="K98:O98"/>
    <mergeCell ref="K99:O99"/>
    <mergeCell ref="K100:O100"/>
    <mergeCell ref="K101:O101"/>
    <mergeCell ref="K18:O18"/>
    <mergeCell ref="K19:O19"/>
    <mergeCell ref="K20:O20"/>
    <mergeCell ref="K21:O21"/>
    <mergeCell ref="K12:O12"/>
    <mergeCell ref="K13:O13"/>
    <mergeCell ref="K14:O14"/>
    <mergeCell ref="K15:O15"/>
    <mergeCell ref="K16:O16"/>
    <mergeCell ref="K22:O22"/>
    <mergeCell ref="A62:A66"/>
    <mergeCell ref="B62:B66"/>
    <mergeCell ref="A77:A81"/>
    <mergeCell ref="B77:B81"/>
    <mergeCell ref="K62:O62"/>
    <mergeCell ref="K77:O77"/>
    <mergeCell ref="K27:O27"/>
    <mergeCell ref="K28:O28"/>
    <mergeCell ref="K29:O29"/>
    <mergeCell ref="K30:O30"/>
    <mergeCell ref="K31:O31"/>
    <mergeCell ref="B37:B41"/>
    <mergeCell ref="A57:A61"/>
    <mergeCell ref="B57:B61"/>
    <mergeCell ref="A67:A71"/>
    <mergeCell ref="B67:B71"/>
    <mergeCell ref="A72:A76"/>
    <mergeCell ref="B72:B76"/>
    <mergeCell ref="K32:O32"/>
    <mergeCell ref="K67:O67"/>
    <mergeCell ref="A42:A46"/>
    <mergeCell ref="B42:B46"/>
    <mergeCell ref="A32:A36"/>
    <mergeCell ref="B32:B36"/>
  </mergeCells>
  <pageMargins left="0.70866141732283472" right="0.70866141732283472" top="0.74803149606299213" bottom="0.55118110236220474" header="0.31496062992125984" footer="0.31496062992125984"/>
  <pageSetup paperSize="9" scale="77" orientation="landscape" r:id="rId1"/>
  <colBreaks count="1" manualBreakCount="1">
    <brk id="10" max="1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pane ySplit="4" topLeftCell="A28" activePane="bottomLeft" state="frozen"/>
      <selection pane="bottomLeft" activeCell="C29" sqref="C29"/>
    </sheetView>
  </sheetViews>
  <sheetFormatPr defaultRowHeight="15" x14ac:dyDescent="0.25"/>
  <cols>
    <col min="1" max="1" width="16" customWidth="1"/>
    <col min="2" max="2" width="25.140625" customWidth="1"/>
    <col min="3" max="3" width="19.7109375" customWidth="1"/>
    <col min="4" max="4" width="11.7109375" customWidth="1"/>
  </cols>
  <sheetData>
    <row r="1" spans="1:10" x14ac:dyDescent="0.25">
      <c r="A1" s="184" t="s">
        <v>23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0" ht="81.75" customHeight="1" x14ac:dyDescent="0.25">
      <c r="A2" s="196" t="s">
        <v>35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5.75" x14ac:dyDescent="0.25">
      <c r="A3" s="165" t="s">
        <v>4</v>
      </c>
      <c r="B3" s="163" t="s">
        <v>5</v>
      </c>
      <c r="C3" s="163" t="s">
        <v>6</v>
      </c>
      <c r="D3" s="160" t="s">
        <v>12</v>
      </c>
      <c r="E3" s="161"/>
      <c r="F3" s="161"/>
      <c r="G3" s="161"/>
      <c r="H3" s="161"/>
      <c r="I3" s="161"/>
      <c r="J3" s="162"/>
    </row>
    <row r="4" spans="1:10" ht="16.5" thickBot="1" x14ac:dyDescent="0.3">
      <c r="A4" s="166"/>
      <c r="B4" s="164"/>
      <c r="C4" s="164"/>
      <c r="D4" s="25" t="s">
        <v>0</v>
      </c>
      <c r="E4" s="3">
        <v>2020</v>
      </c>
      <c r="F4" s="3">
        <v>2021</v>
      </c>
      <c r="G4" s="3">
        <v>2022</v>
      </c>
      <c r="H4" s="3">
        <v>2023</v>
      </c>
      <c r="I4" s="3">
        <v>2024</v>
      </c>
      <c r="J4" s="3">
        <v>2025</v>
      </c>
    </row>
    <row r="5" spans="1:10" ht="16.5" thickBot="1" x14ac:dyDescent="0.3">
      <c r="A5" s="9">
        <v>1</v>
      </c>
      <c r="B5" s="10">
        <v>2</v>
      </c>
      <c r="C5" s="10">
        <v>3</v>
      </c>
      <c r="D5" s="2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1">
        <v>10</v>
      </c>
    </row>
    <row r="6" spans="1:10" ht="31.5" x14ac:dyDescent="0.25">
      <c r="A6" s="187" t="s">
        <v>11</v>
      </c>
      <c r="B6" s="190" t="s">
        <v>29</v>
      </c>
      <c r="C6" s="17" t="s">
        <v>8</v>
      </c>
      <c r="D6" s="28">
        <f>E6+F6+G6+H6+I6+J6</f>
        <v>1800</v>
      </c>
      <c r="E6" s="29">
        <f>E7+E8+E9+E10</f>
        <v>300</v>
      </c>
      <c r="F6" s="29">
        <f t="shared" ref="F6:J6" si="0">F7+F8+F9+F10</f>
        <v>300</v>
      </c>
      <c r="G6" s="29">
        <f t="shared" si="0"/>
        <v>300</v>
      </c>
      <c r="H6" s="29">
        <f t="shared" si="0"/>
        <v>300</v>
      </c>
      <c r="I6" s="29">
        <f t="shared" si="0"/>
        <v>300</v>
      </c>
      <c r="J6" s="29">
        <f t="shared" si="0"/>
        <v>300</v>
      </c>
    </row>
    <row r="7" spans="1:10" ht="31.5" x14ac:dyDescent="0.25">
      <c r="A7" s="188"/>
      <c r="B7" s="191"/>
      <c r="C7" s="18" t="s">
        <v>1</v>
      </c>
      <c r="D7" s="28">
        <f t="shared" ref="D7:D10" si="1">E7+F7+G7+H7+I7+J7</f>
        <v>0</v>
      </c>
      <c r="E7" s="30">
        <f>E12+E37+E17+E22+E27+E32</f>
        <v>0</v>
      </c>
      <c r="F7" s="30">
        <f t="shared" ref="F7:J7" si="2">F12+F37+F17+F22+F27+F32</f>
        <v>0</v>
      </c>
      <c r="G7" s="30">
        <f t="shared" si="2"/>
        <v>0</v>
      </c>
      <c r="H7" s="30">
        <f t="shared" si="2"/>
        <v>0</v>
      </c>
      <c r="I7" s="30">
        <f t="shared" si="2"/>
        <v>0</v>
      </c>
      <c r="J7" s="30">
        <f t="shared" si="2"/>
        <v>0</v>
      </c>
    </row>
    <row r="8" spans="1:10" ht="31.5" x14ac:dyDescent="0.25">
      <c r="A8" s="188"/>
      <c r="B8" s="191"/>
      <c r="C8" s="18" t="s">
        <v>2</v>
      </c>
      <c r="D8" s="28">
        <f t="shared" si="1"/>
        <v>0</v>
      </c>
      <c r="E8" s="30">
        <f t="shared" ref="E8:J10" si="3">E13+E38+E18+E23+E28+E33</f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</row>
    <row r="9" spans="1:10" ht="31.5" x14ac:dyDescent="0.25">
      <c r="A9" s="188"/>
      <c r="B9" s="191"/>
      <c r="C9" s="18" t="s">
        <v>3</v>
      </c>
      <c r="D9" s="28">
        <f t="shared" si="1"/>
        <v>1800</v>
      </c>
      <c r="E9" s="30">
        <f t="shared" si="3"/>
        <v>300</v>
      </c>
      <c r="F9" s="30">
        <f t="shared" si="3"/>
        <v>300</v>
      </c>
      <c r="G9" s="30">
        <f t="shared" si="3"/>
        <v>300</v>
      </c>
      <c r="H9" s="30">
        <f t="shared" si="3"/>
        <v>300</v>
      </c>
      <c r="I9" s="30">
        <f t="shared" si="3"/>
        <v>300</v>
      </c>
      <c r="J9" s="30">
        <f t="shared" si="3"/>
        <v>300</v>
      </c>
    </row>
    <row r="10" spans="1:10" ht="32.25" thickBot="1" x14ac:dyDescent="0.3">
      <c r="A10" s="189"/>
      <c r="B10" s="192"/>
      <c r="C10" s="22" t="s">
        <v>9</v>
      </c>
      <c r="D10" s="28">
        <f t="shared" si="1"/>
        <v>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</row>
    <row r="11" spans="1:10" ht="31.5" x14ac:dyDescent="0.25">
      <c r="A11" s="178" t="s">
        <v>15</v>
      </c>
      <c r="B11" s="193" t="s">
        <v>57</v>
      </c>
      <c r="C11" s="31" t="s">
        <v>8</v>
      </c>
      <c r="D11" s="32">
        <f>E11+F11+G11+I11+J11</f>
        <v>1500</v>
      </c>
      <c r="E11" s="33">
        <f>E12+E13+E14+E15</f>
        <v>300</v>
      </c>
      <c r="F11" s="33">
        <f t="shared" ref="F11:J11" si="4">F12+F13+F14+F15</f>
        <v>300</v>
      </c>
      <c r="G11" s="33">
        <f t="shared" si="4"/>
        <v>300</v>
      </c>
      <c r="H11" s="33">
        <f t="shared" si="4"/>
        <v>300</v>
      </c>
      <c r="I11" s="33">
        <f t="shared" si="4"/>
        <v>300</v>
      </c>
      <c r="J11" s="33">
        <f t="shared" si="4"/>
        <v>300</v>
      </c>
    </row>
    <row r="12" spans="1:10" ht="31.5" x14ac:dyDescent="0.25">
      <c r="A12" s="179"/>
      <c r="B12" s="194"/>
      <c r="C12" s="34" t="s">
        <v>1</v>
      </c>
      <c r="D12" s="32">
        <f t="shared" ref="D12:D16" si="5">E12+F12+G12+I12+J12</f>
        <v>0</v>
      </c>
      <c r="E12" s="35"/>
      <c r="F12" s="35"/>
      <c r="G12" s="35"/>
      <c r="H12" s="35"/>
      <c r="I12" s="35"/>
      <c r="J12" s="35"/>
    </row>
    <row r="13" spans="1:10" ht="31.5" x14ac:dyDescent="0.25">
      <c r="A13" s="179"/>
      <c r="B13" s="194"/>
      <c r="C13" s="34" t="s">
        <v>2</v>
      </c>
      <c r="D13" s="32">
        <f t="shared" si="5"/>
        <v>0</v>
      </c>
      <c r="E13" s="35"/>
      <c r="F13" s="35"/>
      <c r="G13" s="35"/>
      <c r="H13" s="35"/>
      <c r="I13" s="35"/>
      <c r="J13" s="35"/>
    </row>
    <row r="14" spans="1:10" ht="25.5" customHeight="1" x14ac:dyDescent="0.25">
      <c r="A14" s="179"/>
      <c r="B14" s="194"/>
      <c r="C14" s="34" t="s">
        <v>3</v>
      </c>
      <c r="D14" s="32">
        <f>E14+F14+G14+H14+I14+J14</f>
        <v>1800</v>
      </c>
      <c r="E14" s="35">
        <v>300</v>
      </c>
      <c r="F14" s="35">
        <v>300</v>
      </c>
      <c r="G14" s="35">
        <v>300</v>
      </c>
      <c r="H14" s="35">
        <v>300</v>
      </c>
      <c r="I14" s="35">
        <v>300</v>
      </c>
      <c r="J14" s="35">
        <v>300</v>
      </c>
    </row>
    <row r="15" spans="1:10" ht="40.5" customHeight="1" thickBot="1" x14ac:dyDescent="0.3">
      <c r="A15" s="180"/>
      <c r="B15" s="195"/>
      <c r="C15" s="36" t="s">
        <v>9</v>
      </c>
      <c r="D15" s="32">
        <f t="shared" si="5"/>
        <v>0</v>
      </c>
      <c r="E15" s="35"/>
      <c r="F15" s="35"/>
      <c r="G15" s="35"/>
      <c r="H15" s="35"/>
      <c r="I15" s="35"/>
      <c r="J15" s="35"/>
    </row>
    <row r="16" spans="1:10" ht="33" customHeight="1" x14ac:dyDescent="0.25">
      <c r="A16" s="178" t="s">
        <v>16</v>
      </c>
      <c r="B16" s="181" t="s">
        <v>58</v>
      </c>
      <c r="C16" s="31" t="s">
        <v>8</v>
      </c>
      <c r="D16" s="32">
        <f t="shared" si="5"/>
        <v>0</v>
      </c>
      <c r="E16" s="33">
        <f t="shared" ref="E16:J16" si="6">E17+E18+E19+E20</f>
        <v>0</v>
      </c>
      <c r="F16" s="33">
        <f t="shared" si="6"/>
        <v>0</v>
      </c>
      <c r="G16" s="33">
        <f t="shared" si="6"/>
        <v>0</v>
      </c>
      <c r="H16" s="33">
        <f t="shared" si="6"/>
        <v>0</v>
      </c>
      <c r="I16" s="33">
        <f t="shared" si="6"/>
        <v>0</v>
      </c>
      <c r="J16" s="33">
        <f t="shared" si="6"/>
        <v>0</v>
      </c>
    </row>
    <row r="17" spans="1:10" ht="30" customHeight="1" x14ac:dyDescent="0.25">
      <c r="A17" s="179"/>
      <c r="B17" s="182"/>
      <c r="C17" s="34" t="s">
        <v>1</v>
      </c>
      <c r="D17" s="32">
        <f t="shared" ref="D17:D18" si="7">E17+F17+G17+I17+J17</f>
        <v>0</v>
      </c>
      <c r="E17" s="35"/>
      <c r="F17" s="35"/>
      <c r="G17" s="35"/>
      <c r="H17" s="35"/>
      <c r="I17" s="35"/>
      <c r="J17" s="35"/>
    </row>
    <row r="18" spans="1:10" ht="25.5" customHeight="1" x14ac:dyDescent="0.25">
      <c r="A18" s="179"/>
      <c r="B18" s="182"/>
      <c r="C18" s="34" t="s">
        <v>2</v>
      </c>
      <c r="D18" s="32">
        <f t="shared" si="7"/>
        <v>0</v>
      </c>
      <c r="E18" s="35"/>
      <c r="F18" s="35"/>
      <c r="G18" s="35"/>
      <c r="H18" s="35"/>
      <c r="I18" s="35"/>
      <c r="J18" s="35"/>
    </row>
    <row r="19" spans="1:10" ht="22.5" customHeight="1" x14ac:dyDescent="0.25">
      <c r="A19" s="179"/>
      <c r="B19" s="182"/>
      <c r="C19" s="34" t="s">
        <v>3</v>
      </c>
      <c r="D19" s="32">
        <f t="shared" ref="D19" si="8">E19+F19+G19+H19+I19+J19</f>
        <v>0</v>
      </c>
      <c r="E19" s="35"/>
      <c r="F19" s="35"/>
      <c r="G19" s="35"/>
      <c r="H19" s="35"/>
      <c r="I19" s="35"/>
      <c r="J19" s="35"/>
    </row>
    <row r="20" spans="1:10" ht="32.25" thickBot="1" x14ac:dyDescent="0.3">
      <c r="A20" s="180"/>
      <c r="B20" s="183"/>
      <c r="C20" s="36" t="s">
        <v>9</v>
      </c>
      <c r="D20" s="32">
        <f t="shared" ref="D20:D23" si="9">E20+F20+G20+I20+J20</f>
        <v>0</v>
      </c>
      <c r="E20" s="35"/>
      <c r="F20" s="35"/>
      <c r="G20" s="35"/>
      <c r="H20" s="35"/>
      <c r="I20" s="35"/>
      <c r="J20" s="35"/>
    </row>
    <row r="21" spans="1:10" ht="31.5" x14ac:dyDescent="0.25">
      <c r="A21" s="178" t="s">
        <v>17</v>
      </c>
      <c r="B21" s="181" t="s">
        <v>38</v>
      </c>
      <c r="C21" s="31" t="s">
        <v>8</v>
      </c>
      <c r="D21" s="32">
        <f t="shared" si="9"/>
        <v>0</v>
      </c>
      <c r="E21" s="33">
        <f t="shared" ref="E21:J21" si="10">E22+E23+E24+E25</f>
        <v>0</v>
      </c>
      <c r="F21" s="33">
        <f t="shared" si="10"/>
        <v>0</v>
      </c>
      <c r="G21" s="33">
        <f t="shared" si="10"/>
        <v>0</v>
      </c>
      <c r="H21" s="33">
        <f t="shared" si="10"/>
        <v>0</v>
      </c>
      <c r="I21" s="33">
        <f t="shared" si="10"/>
        <v>0</v>
      </c>
      <c r="J21" s="33">
        <f t="shared" si="10"/>
        <v>0</v>
      </c>
    </row>
    <row r="22" spans="1:10" ht="31.5" x14ac:dyDescent="0.25">
      <c r="A22" s="179"/>
      <c r="B22" s="182"/>
      <c r="C22" s="34" t="s">
        <v>1</v>
      </c>
      <c r="D22" s="32">
        <f t="shared" si="9"/>
        <v>0</v>
      </c>
      <c r="E22" s="35"/>
      <c r="F22" s="35"/>
      <c r="G22" s="35"/>
      <c r="H22" s="35"/>
      <c r="I22" s="35"/>
      <c r="J22" s="35"/>
    </row>
    <row r="23" spans="1:10" ht="31.5" x14ac:dyDescent="0.25">
      <c r="A23" s="179"/>
      <c r="B23" s="182"/>
      <c r="C23" s="34" t="s">
        <v>2</v>
      </c>
      <c r="D23" s="32">
        <f t="shared" si="9"/>
        <v>0</v>
      </c>
      <c r="E23" s="35"/>
      <c r="F23" s="35"/>
      <c r="G23" s="35"/>
      <c r="H23" s="35"/>
      <c r="I23" s="35"/>
      <c r="J23" s="35"/>
    </row>
    <row r="24" spans="1:10" ht="31.5" x14ac:dyDescent="0.25">
      <c r="A24" s="179"/>
      <c r="B24" s="182"/>
      <c r="C24" s="34" t="s">
        <v>3</v>
      </c>
      <c r="D24" s="32">
        <f t="shared" ref="D24" si="11">E24+F24+G24+H24+I24+J24</f>
        <v>0</v>
      </c>
      <c r="E24" s="35"/>
      <c r="F24" s="35"/>
      <c r="G24" s="35"/>
      <c r="H24" s="35"/>
      <c r="I24" s="35"/>
      <c r="J24" s="35"/>
    </row>
    <row r="25" spans="1:10" ht="32.25" thickBot="1" x14ac:dyDescent="0.3">
      <c r="A25" s="180"/>
      <c r="B25" s="183"/>
      <c r="C25" s="36" t="s">
        <v>9</v>
      </c>
      <c r="D25" s="32">
        <f t="shared" ref="D25:D28" si="12">E25+F25+G25+I25+J25</f>
        <v>0</v>
      </c>
      <c r="E25" s="35"/>
      <c r="F25" s="35"/>
      <c r="G25" s="35"/>
      <c r="H25" s="35"/>
      <c r="I25" s="35"/>
      <c r="J25" s="35"/>
    </row>
    <row r="26" spans="1:10" ht="31.5" x14ac:dyDescent="0.25">
      <c r="A26" s="178" t="s">
        <v>21</v>
      </c>
      <c r="B26" s="181" t="s">
        <v>39</v>
      </c>
      <c r="C26" s="31" t="s">
        <v>8</v>
      </c>
      <c r="D26" s="32">
        <f t="shared" si="12"/>
        <v>0</v>
      </c>
      <c r="E26" s="33">
        <f t="shared" ref="E26:J26" si="13">E27+E28+E29+E30</f>
        <v>0</v>
      </c>
      <c r="F26" s="33">
        <f t="shared" si="13"/>
        <v>0</v>
      </c>
      <c r="G26" s="33">
        <f t="shared" si="13"/>
        <v>0</v>
      </c>
      <c r="H26" s="33">
        <f t="shared" si="13"/>
        <v>0</v>
      </c>
      <c r="I26" s="33">
        <f t="shared" si="13"/>
        <v>0</v>
      </c>
      <c r="J26" s="33">
        <f t="shared" si="13"/>
        <v>0</v>
      </c>
    </row>
    <row r="27" spans="1:10" ht="31.5" x14ac:dyDescent="0.25">
      <c r="A27" s="179"/>
      <c r="B27" s="182"/>
      <c r="C27" s="34" t="s">
        <v>1</v>
      </c>
      <c r="D27" s="32">
        <f t="shared" si="12"/>
        <v>0</v>
      </c>
      <c r="E27" s="35"/>
      <c r="F27" s="35"/>
      <c r="G27" s="35"/>
      <c r="H27" s="35"/>
      <c r="I27" s="35"/>
      <c r="J27" s="35"/>
    </row>
    <row r="28" spans="1:10" ht="31.5" x14ac:dyDescent="0.25">
      <c r="A28" s="179"/>
      <c r="B28" s="182"/>
      <c r="C28" s="34" t="s">
        <v>2</v>
      </c>
      <c r="D28" s="32">
        <f t="shared" si="12"/>
        <v>0</v>
      </c>
      <c r="E28" s="35"/>
      <c r="F28" s="35"/>
      <c r="G28" s="35"/>
      <c r="H28" s="35"/>
      <c r="I28" s="35"/>
      <c r="J28" s="35"/>
    </row>
    <row r="29" spans="1:10" ht="31.5" x14ac:dyDescent="0.25">
      <c r="A29" s="179"/>
      <c r="B29" s="182"/>
      <c r="C29" s="34" t="s">
        <v>3</v>
      </c>
      <c r="D29" s="32">
        <f t="shared" ref="D29" si="14">E29+F29+G29+H29+I29+J29</f>
        <v>0</v>
      </c>
      <c r="E29" s="35"/>
      <c r="F29" s="35"/>
      <c r="G29" s="35"/>
      <c r="H29" s="35"/>
      <c r="I29" s="35"/>
      <c r="J29" s="35"/>
    </row>
    <row r="30" spans="1:10" ht="32.25" thickBot="1" x14ac:dyDescent="0.3">
      <c r="A30" s="180"/>
      <c r="B30" s="183"/>
      <c r="C30" s="36" t="s">
        <v>9</v>
      </c>
      <c r="D30" s="32">
        <f t="shared" ref="D30:D33" si="15">E30+F30+G30+I30+J30</f>
        <v>0</v>
      </c>
      <c r="E30" s="35"/>
      <c r="F30" s="35"/>
      <c r="G30" s="35"/>
      <c r="H30" s="35"/>
      <c r="I30" s="35"/>
      <c r="J30" s="35"/>
    </row>
    <row r="31" spans="1:10" ht="31.5" x14ac:dyDescent="0.25">
      <c r="A31" s="178" t="s">
        <v>40</v>
      </c>
      <c r="B31" s="181" t="s">
        <v>42</v>
      </c>
      <c r="C31" s="31" t="s">
        <v>8</v>
      </c>
      <c r="D31" s="32">
        <f t="shared" si="15"/>
        <v>0</v>
      </c>
      <c r="E31" s="33">
        <f t="shared" ref="E31:J31" si="16">E32+E33+E34+E35</f>
        <v>0</v>
      </c>
      <c r="F31" s="33">
        <f t="shared" si="16"/>
        <v>0</v>
      </c>
      <c r="G31" s="33">
        <f t="shared" si="16"/>
        <v>0</v>
      </c>
      <c r="H31" s="33">
        <f t="shared" si="16"/>
        <v>0</v>
      </c>
      <c r="I31" s="33">
        <f t="shared" si="16"/>
        <v>0</v>
      </c>
      <c r="J31" s="33">
        <f t="shared" si="16"/>
        <v>0</v>
      </c>
    </row>
    <row r="32" spans="1:10" ht="31.5" x14ac:dyDescent="0.25">
      <c r="A32" s="179"/>
      <c r="B32" s="182"/>
      <c r="C32" s="34" t="s">
        <v>1</v>
      </c>
      <c r="D32" s="32">
        <f t="shared" si="15"/>
        <v>0</v>
      </c>
      <c r="E32" s="35"/>
      <c r="F32" s="35"/>
      <c r="G32" s="35"/>
      <c r="H32" s="35"/>
      <c r="I32" s="35"/>
      <c r="J32" s="35"/>
    </row>
    <row r="33" spans="1:10" ht="31.5" x14ac:dyDescent="0.25">
      <c r="A33" s="179"/>
      <c r="B33" s="182"/>
      <c r="C33" s="34" t="s">
        <v>2</v>
      </c>
      <c r="D33" s="32">
        <f t="shared" si="15"/>
        <v>0</v>
      </c>
      <c r="E33" s="35"/>
      <c r="F33" s="35"/>
      <c r="G33" s="35"/>
      <c r="H33" s="35"/>
      <c r="I33" s="35"/>
      <c r="J33" s="35"/>
    </row>
    <row r="34" spans="1:10" ht="31.5" x14ac:dyDescent="0.25">
      <c r="A34" s="179"/>
      <c r="B34" s="182"/>
      <c r="C34" s="34" t="s">
        <v>3</v>
      </c>
      <c r="D34" s="32">
        <f t="shared" ref="D34" si="17">E34+F34+G34+H34+I34+J34</f>
        <v>0</v>
      </c>
      <c r="E34" s="35"/>
      <c r="F34" s="35"/>
      <c r="G34" s="35"/>
      <c r="H34" s="35"/>
      <c r="I34" s="35"/>
      <c r="J34" s="35"/>
    </row>
    <row r="35" spans="1:10" ht="32.25" thickBot="1" x14ac:dyDescent="0.3">
      <c r="A35" s="180"/>
      <c r="B35" s="183"/>
      <c r="C35" s="36" t="s">
        <v>9</v>
      </c>
      <c r="D35" s="32">
        <f t="shared" ref="D35:D38" si="18">E35+F35+G35+I35+J35</f>
        <v>0</v>
      </c>
      <c r="E35" s="35"/>
      <c r="F35" s="35"/>
      <c r="G35" s="35"/>
      <c r="H35" s="35"/>
      <c r="I35" s="35"/>
      <c r="J35" s="35"/>
    </row>
    <row r="36" spans="1:10" ht="31.5" customHeight="1" x14ac:dyDescent="0.25">
      <c r="A36" s="178" t="s">
        <v>41</v>
      </c>
      <c r="B36" s="181" t="s">
        <v>43</v>
      </c>
      <c r="C36" s="31" t="s">
        <v>8</v>
      </c>
      <c r="D36" s="32">
        <f t="shared" si="18"/>
        <v>0</v>
      </c>
      <c r="E36" s="33">
        <f t="shared" ref="E36:J36" si="19">E37+E38+E39+E40</f>
        <v>0</v>
      </c>
      <c r="F36" s="33">
        <f t="shared" si="19"/>
        <v>0</v>
      </c>
      <c r="G36" s="33">
        <f t="shared" si="19"/>
        <v>0</v>
      </c>
      <c r="H36" s="33">
        <f t="shared" si="19"/>
        <v>0</v>
      </c>
      <c r="I36" s="33">
        <f t="shared" si="19"/>
        <v>0</v>
      </c>
      <c r="J36" s="33">
        <f t="shared" si="19"/>
        <v>0</v>
      </c>
    </row>
    <row r="37" spans="1:10" ht="35.25" customHeight="1" x14ac:dyDescent="0.25">
      <c r="A37" s="179"/>
      <c r="B37" s="182"/>
      <c r="C37" s="34" t="s">
        <v>1</v>
      </c>
      <c r="D37" s="32">
        <f t="shared" si="18"/>
        <v>0</v>
      </c>
      <c r="E37" s="35"/>
      <c r="F37" s="35"/>
      <c r="G37" s="35"/>
      <c r="H37" s="35"/>
      <c r="I37" s="35"/>
      <c r="J37" s="35"/>
    </row>
    <row r="38" spans="1:10" ht="37.5" customHeight="1" x14ac:dyDescent="0.25">
      <c r="A38" s="179"/>
      <c r="B38" s="182"/>
      <c r="C38" s="34" t="s">
        <v>2</v>
      </c>
      <c r="D38" s="32">
        <f t="shared" si="18"/>
        <v>0</v>
      </c>
      <c r="E38" s="35"/>
      <c r="F38" s="35"/>
      <c r="G38" s="35"/>
      <c r="H38" s="35"/>
      <c r="I38" s="35"/>
      <c r="J38" s="35"/>
    </row>
    <row r="39" spans="1:10" ht="24.75" customHeight="1" x14ac:dyDescent="0.25">
      <c r="A39" s="179"/>
      <c r="B39" s="182"/>
      <c r="C39" s="34" t="s">
        <v>3</v>
      </c>
      <c r="D39" s="32">
        <f t="shared" ref="D39" si="20">E39+F39+G39+H39+I39+J39</f>
        <v>0</v>
      </c>
      <c r="E39" s="35"/>
      <c r="F39" s="35"/>
      <c r="G39" s="35"/>
      <c r="H39" s="35"/>
      <c r="I39" s="35"/>
      <c r="J39" s="35"/>
    </row>
    <row r="40" spans="1:10" ht="39.75" customHeight="1" thickBot="1" x14ac:dyDescent="0.3">
      <c r="A40" s="180"/>
      <c r="B40" s="183"/>
      <c r="C40" s="36" t="s">
        <v>9</v>
      </c>
      <c r="D40" s="32">
        <f t="shared" ref="D40" si="21">E40+F40+G40+I40+J40</f>
        <v>0</v>
      </c>
      <c r="E40" s="35"/>
      <c r="F40" s="35"/>
      <c r="G40" s="35"/>
      <c r="H40" s="35"/>
      <c r="I40" s="35"/>
      <c r="J40" s="35"/>
    </row>
    <row r="41" spans="1:10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</row>
  </sheetData>
  <mergeCells count="20">
    <mergeCell ref="A1:J1"/>
    <mergeCell ref="A6:A10"/>
    <mergeCell ref="B6:B10"/>
    <mergeCell ref="A11:A15"/>
    <mergeCell ref="B11:B15"/>
    <mergeCell ref="A2:J2"/>
    <mergeCell ref="A3:A4"/>
    <mergeCell ref="B3:B4"/>
    <mergeCell ref="C3:C4"/>
    <mergeCell ref="D3:J3"/>
    <mergeCell ref="A36:A40"/>
    <mergeCell ref="B36:B40"/>
    <mergeCell ref="A16:A20"/>
    <mergeCell ref="B16:B20"/>
    <mergeCell ref="A21:A25"/>
    <mergeCell ref="B21:B25"/>
    <mergeCell ref="A26:A30"/>
    <mergeCell ref="B26:B30"/>
    <mergeCell ref="A31:A35"/>
    <mergeCell ref="B31:B3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ySplit="4" topLeftCell="A5" activePane="bottomLeft" state="frozen"/>
      <selection pane="bottomLeft" activeCell="B6" sqref="B6:B10"/>
    </sheetView>
  </sheetViews>
  <sheetFormatPr defaultRowHeight="15" x14ac:dyDescent="0.25"/>
  <cols>
    <col min="1" max="1" width="20.42578125" customWidth="1"/>
    <col min="2" max="2" width="17.5703125" customWidth="1"/>
    <col min="3" max="3" width="16.140625" customWidth="1"/>
    <col min="4" max="4" width="11.7109375" customWidth="1"/>
    <col min="5" max="5" width="11.42578125" customWidth="1"/>
    <col min="6" max="6" width="11" customWidth="1"/>
    <col min="7" max="7" width="10.7109375" customWidth="1"/>
    <col min="8" max="8" width="10.42578125" customWidth="1"/>
    <col min="9" max="9" width="11.5703125" customWidth="1"/>
    <col min="10" max="10" width="10.85546875" customWidth="1"/>
  </cols>
  <sheetData>
    <row r="1" spans="1:10" x14ac:dyDescent="0.25">
      <c r="A1" s="197" t="s">
        <v>24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60.75" customHeight="1" x14ac:dyDescent="0.25">
      <c r="A2" s="198" t="s">
        <v>34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 ht="15.75" x14ac:dyDescent="0.25">
      <c r="A3" s="165" t="s">
        <v>4</v>
      </c>
      <c r="B3" s="163" t="s">
        <v>5</v>
      </c>
      <c r="C3" s="163" t="s">
        <v>6</v>
      </c>
      <c r="D3" s="160" t="s">
        <v>12</v>
      </c>
      <c r="E3" s="161"/>
      <c r="F3" s="161"/>
      <c r="G3" s="161"/>
      <c r="H3" s="161"/>
      <c r="I3" s="161"/>
      <c r="J3" s="162"/>
    </row>
    <row r="4" spans="1:10" ht="16.5" thickBot="1" x14ac:dyDescent="0.3">
      <c r="A4" s="166"/>
      <c r="B4" s="164"/>
      <c r="C4" s="164"/>
      <c r="D4" s="26" t="s">
        <v>0</v>
      </c>
      <c r="E4" s="3">
        <v>2020</v>
      </c>
      <c r="F4" s="3">
        <v>2021</v>
      </c>
      <c r="G4" s="3">
        <v>2022</v>
      </c>
      <c r="H4" s="3">
        <v>2023</v>
      </c>
      <c r="I4" s="3">
        <v>2024</v>
      </c>
      <c r="J4" s="3">
        <v>2025</v>
      </c>
    </row>
    <row r="5" spans="1:10" ht="16.5" thickBot="1" x14ac:dyDescent="0.3">
      <c r="A5" s="9">
        <v>1</v>
      </c>
      <c r="B5" s="10">
        <v>2</v>
      </c>
      <c r="C5" s="10">
        <v>3</v>
      </c>
      <c r="D5" s="43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1">
        <v>10</v>
      </c>
    </row>
    <row r="6" spans="1:10" ht="48" customHeight="1" x14ac:dyDescent="0.25">
      <c r="A6" s="205" t="s">
        <v>13</v>
      </c>
      <c r="B6" s="207" t="s">
        <v>30</v>
      </c>
      <c r="C6" s="55" t="s">
        <v>8</v>
      </c>
      <c r="D6" s="50">
        <f>E6+F6+G6+H6+I6+J6</f>
        <v>93734</v>
      </c>
      <c r="E6" s="50">
        <f>E7+E8+E9+E10</f>
        <v>15444</v>
      </c>
      <c r="F6" s="50">
        <f t="shared" ref="F6:J6" si="0">F7+F8+F9+F10</f>
        <v>15658</v>
      </c>
      <c r="G6" s="50">
        <f t="shared" si="0"/>
        <v>15658</v>
      </c>
      <c r="H6" s="50">
        <f t="shared" si="0"/>
        <v>15658</v>
      </c>
      <c r="I6" s="50">
        <f t="shared" si="0"/>
        <v>15658</v>
      </c>
      <c r="J6" s="50">
        <f t="shared" si="0"/>
        <v>15658</v>
      </c>
    </row>
    <row r="7" spans="1:10" ht="40.5" customHeight="1" x14ac:dyDescent="0.25">
      <c r="A7" s="205"/>
      <c r="B7" s="207"/>
      <c r="C7" s="56" t="s">
        <v>1</v>
      </c>
      <c r="D7" s="50">
        <f t="shared" ref="D7:D10" si="1">E7+F7+G7+H7+I7+J7</f>
        <v>0</v>
      </c>
      <c r="E7" s="52">
        <f>E12+E37+E17+E22+E27+E32</f>
        <v>0</v>
      </c>
      <c r="F7" s="52">
        <f t="shared" ref="F7:J7" si="2">F12+F37+F17+F22+F27+F32</f>
        <v>0</v>
      </c>
      <c r="G7" s="52">
        <f t="shared" si="2"/>
        <v>0</v>
      </c>
      <c r="H7" s="52">
        <f t="shared" si="2"/>
        <v>0</v>
      </c>
      <c r="I7" s="52">
        <f t="shared" si="2"/>
        <v>0</v>
      </c>
      <c r="J7" s="52">
        <f t="shared" si="2"/>
        <v>0</v>
      </c>
    </row>
    <row r="8" spans="1:10" ht="48.75" customHeight="1" x14ac:dyDescent="0.25">
      <c r="A8" s="205"/>
      <c r="B8" s="207"/>
      <c r="C8" s="56" t="s">
        <v>2</v>
      </c>
      <c r="D8" s="50">
        <f t="shared" si="1"/>
        <v>23054</v>
      </c>
      <c r="E8" s="52">
        <f t="shared" ref="E8:J10" si="3">E13+E38+E18+E23+E28+E33</f>
        <v>3719</v>
      </c>
      <c r="F8" s="52">
        <f t="shared" si="3"/>
        <v>3867</v>
      </c>
      <c r="G8" s="52">
        <f t="shared" si="3"/>
        <v>3867</v>
      </c>
      <c r="H8" s="52">
        <f t="shared" si="3"/>
        <v>3867</v>
      </c>
      <c r="I8" s="52">
        <f t="shared" si="3"/>
        <v>3867</v>
      </c>
      <c r="J8" s="52">
        <f t="shared" si="3"/>
        <v>3867</v>
      </c>
    </row>
    <row r="9" spans="1:10" ht="31.5" x14ac:dyDescent="0.25">
      <c r="A9" s="205"/>
      <c r="B9" s="207"/>
      <c r="C9" s="56" t="s">
        <v>3</v>
      </c>
      <c r="D9" s="50">
        <f t="shared" si="1"/>
        <v>70680</v>
      </c>
      <c r="E9" s="52">
        <f t="shared" si="3"/>
        <v>11725</v>
      </c>
      <c r="F9" s="52">
        <f t="shared" si="3"/>
        <v>11791</v>
      </c>
      <c r="G9" s="52">
        <f t="shared" si="3"/>
        <v>11791</v>
      </c>
      <c r="H9" s="52">
        <f t="shared" si="3"/>
        <v>11791</v>
      </c>
      <c r="I9" s="52">
        <f t="shared" si="3"/>
        <v>11791</v>
      </c>
      <c r="J9" s="52">
        <f t="shared" si="3"/>
        <v>11791</v>
      </c>
    </row>
    <row r="10" spans="1:10" ht="75.75" customHeight="1" x14ac:dyDescent="0.25">
      <c r="A10" s="206"/>
      <c r="B10" s="208"/>
      <c r="C10" s="56" t="s">
        <v>9</v>
      </c>
      <c r="D10" s="50">
        <f t="shared" si="1"/>
        <v>0</v>
      </c>
      <c r="E10" s="52">
        <f t="shared" si="3"/>
        <v>0</v>
      </c>
      <c r="F10" s="52">
        <f t="shared" si="3"/>
        <v>0</v>
      </c>
      <c r="G10" s="52">
        <f t="shared" si="3"/>
        <v>0</v>
      </c>
      <c r="H10" s="52">
        <f t="shared" si="3"/>
        <v>0</v>
      </c>
      <c r="I10" s="52">
        <f t="shared" si="3"/>
        <v>0</v>
      </c>
      <c r="J10" s="52">
        <f t="shared" si="3"/>
        <v>0</v>
      </c>
    </row>
    <row r="11" spans="1:10" ht="31.5" x14ac:dyDescent="0.25">
      <c r="A11" s="199" t="s">
        <v>15</v>
      </c>
      <c r="B11" s="202" t="s">
        <v>56</v>
      </c>
      <c r="C11" s="45" t="s">
        <v>8</v>
      </c>
      <c r="D11" s="46">
        <f>E11+F11+G11+H11+I11+J11</f>
        <v>44835</v>
      </c>
      <c r="E11" s="46">
        <f>E12+E13+E14+E15</f>
        <v>7130</v>
      </c>
      <c r="F11" s="46">
        <f t="shared" ref="F11:J11" si="4">F12+F13+F14+F15</f>
        <v>7541</v>
      </c>
      <c r="G11" s="46">
        <f t="shared" si="4"/>
        <v>7541</v>
      </c>
      <c r="H11" s="46">
        <f t="shared" si="4"/>
        <v>7541</v>
      </c>
      <c r="I11" s="46">
        <f t="shared" si="4"/>
        <v>7541</v>
      </c>
      <c r="J11" s="46">
        <f t="shared" si="4"/>
        <v>7541</v>
      </c>
    </row>
    <row r="12" spans="1:10" ht="31.5" x14ac:dyDescent="0.25">
      <c r="A12" s="200"/>
      <c r="B12" s="203"/>
      <c r="C12" s="44" t="s">
        <v>1</v>
      </c>
      <c r="D12" s="46">
        <f t="shared" ref="D12:D16" si="5">E12+F12+G12+H12+I12+J12</f>
        <v>0</v>
      </c>
      <c r="E12" s="38"/>
      <c r="F12" s="38"/>
      <c r="G12" s="38"/>
      <c r="H12" s="38"/>
      <c r="I12" s="38"/>
      <c r="J12" s="38"/>
    </row>
    <row r="13" spans="1:10" ht="31.5" x14ac:dyDescent="0.25">
      <c r="A13" s="200"/>
      <c r="B13" s="203"/>
      <c r="C13" s="44" t="s">
        <v>2</v>
      </c>
      <c r="D13" s="46">
        <f t="shared" si="5"/>
        <v>23054</v>
      </c>
      <c r="E13" s="38">
        <v>3719</v>
      </c>
      <c r="F13" s="38">
        <v>3867</v>
      </c>
      <c r="G13" s="38">
        <v>3867</v>
      </c>
      <c r="H13" s="38">
        <v>3867</v>
      </c>
      <c r="I13" s="38">
        <v>3867</v>
      </c>
      <c r="J13" s="38">
        <v>3867</v>
      </c>
    </row>
    <row r="14" spans="1:10" ht="31.5" x14ac:dyDescent="0.25">
      <c r="A14" s="200"/>
      <c r="B14" s="203"/>
      <c r="C14" s="44" t="s">
        <v>3</v>
      </c>
      <c r="D14" s="46">
        <f t="shared" si="5"/>
        <v>21781</v>
      </c>
      <c r="E14" s="38">
        <v>3411</v>
      </c>
      <c r="F14" s="38">
        <v>3674</v>
      </c>
      <c r="G14" s="38">
        <v>3674</v>
      </c>
      <c r="H14" s="38">
        <v>3674</v>
      </c>
      <c r="I14" s="38">
        <v>3674</v>
      </c>
      <c r="J14" s="38">
        <v>3674</v>
      </c>
    </row>
    <row r="15" spans="1:10" ht="32.25" thickBot="1" x14ac:dyDescent="0.3">
      <c r="A15" s="201"/>
      <c r="B15" s="204"/>
      <c r="C15" s="47" t="s">
        <v>9</v>
      </c>
      <c r="D15" s="46">
        <f t="shared" si="5"/>
        <v>0</v>
      </c>
      <c r="E15" s="40"/>
      <c r="F15" s="40"/>
      <c r="G15" s="40"/>
      <c r="H15" s="40"/>
      <c r="I15" s="40"/>
      <c r="J15" s="40"/>
    </row>
    <row r="16" spans="1:10" ht="31.5" customHeight="1" x14ac:dyDescent="0.25">
      <c r="A16" s="199" t="s">
        <v>16</v>
      </c>
      <c r="B16" s="202" t="s">
        <v>45</v>
      </c>
      <c r="C16" s="45" t="s">
        <v>8</v>
      </c>
      <c r="D16" s="46">
        <f t="shared" si="5"/>
        <v>0</v>
      </c>
      <c r="E16" s="46">
        <f t="shared" ref="E16:J16" si="6">E17+E18+E19+E20</f>
        <v>0</v>
      </c>
      <c r="F16" s="46">
        <f t="shared" si="6"/>
        <v>0</v>
      </c>
      <c r="G16" s="46">
        <f t="shared" si="6"/>
        <v>0</v>
      </c>
      <c r="H16" s="46">
        <f t="shared" si="6"/>
        <v>0</v>
      </c>
      <c r="I16" s="46">
        <f t="shared" si="6"/>
        <v>0</v>
      </c>
      <c r="J16" s="46">
        <f t="shared" si="6"/>
        <v>0</v>
      </c>
    </row>
    <row r="17" spans="1:10" ht="31.5" x14ac:dyDescent="0.25">
      <c r="A17" s="200"/>
      <c r="B17" s="203"/>
      <c r="C17" s="44" t="s">
        <v>1</v>
      </c>
      <c r="D17" s="46">
        <f t="shared" ref="D17:D40" si="7">E17+F17+G17+H17+I17+J17</f>
        <v>0</v>
      </c>
      <c r="E17" s="38"/>
      <c r="F17" s="38"/>
      <c r="G17" s="38"/>
      <c r="H17" s="38"/>
      <c r="I17" s="38"/>
      <c r="J17" s="38"/>
    </row>
    <row r="18" spans="1:10" ht="31.5" x14ac:dyDescent="0.25">
      <c r="A18" s="200"/>
      <c r="B18" s="203"/>
      <c r="C18" s="44" t="s">
        <v>2</v>
      </c>
      <c r="D18" s="46">
        <f t="shared" si="7"/>
        <v>0</v>
      </c>
      <c r="E18" s="38"/>
      <c r="F18" s="38"/>
      <c r="G18" s="38"/>
      <c r="H18" s="38"/>
      <c r="I18" s="38"/>
      <c r="J18" s="38"/>
    </row>
    <row r="19" spans="1:10" ht="31.5" x14ac:dyDescent="0.25">
      <c r="A19" s="200"/>
      <c r="B19" s="203"/>
      <c r="C19" s="44" t="s">
        <v>3</v>
      </c>
      <c r="D19" s="46">
        <f t="shared" si="7"/>
        <v>0</v>
      </c>
      <c r="E19" s="38"/>
      <c r="F19" s="38"/>
      <c r="G19" s="38"/>
      <c r="H19" s="38"/>
      <c r="I19" s="38"/>
      <c r="J19" s="38"/>
    </row>
    <row r="20" spans="1:10" ht="32.25" thickBot="1" x14ac:dyDescent="0.3">
      <c r="A20" s="201"/>
      <c r="B20" s="204"/>
      <c r="C20" s="47" t="s">
        <v>9</v>
      </c>
      <c r="D20" s="46">
        <f t="shared" si="7"/>
        <v>0</v>
      </c>
      <c r="E20" s="40"/>
      <c r="F20" s="40"/>
      <c r="G20" s="40"/>
      <c r="H20" s="40"/>
      <c r="I20" s="40"/>
      <c r="J20" s="40"/>
    </row>
    <row r="21" spans="1:10" ht="32.25" customHeight="1" x14ac:dyDescent="0.25">
      <c r="A21" s="199" t="s">
        <v>17</v>
      </c>
      <c r="B21" s="202" t="s">
        <v>46</v>
      </c>
      <c r="C21" s="45" t="s">
        <v>8</v>
      </c>
      <c r="D21" s="46">
        <f t="shared" si="7"/>
        <v>48899</v>
      </c>
      <c r="E21" s="46">
        <f t="shared" ref="E21:J21" si="8">E22+E23+E24+E25</f>
        <v>8314</v>
      </c>
      <c r="F21" s="46">
        <f t="shared" si="8"/>
        <v>8117</v>
      </c>
      <c r="G21" s="46">
        <f t="shared" si="8"/>
        <v>8117</v>
      </c>
      <c r="H21" s="46">
        <f t="shared" si="8"/>
        <v>8117</v>
      </c>
      <c r="I21" s="46">
        <f t="shared" si="8"/>
        <v>8117</v>
      </c>
      <c r="J21" s="46">
        <f t="shared" si="8"/>
        <v>8117</v>
      </c>
    </row>
    <row r="22" spans="1:10" ht="31.5" x14ac:dyDescent="0.25">
      <c r="A22" s="200"/>
      <c r="B22" s="203"/>
      <c r="C22" s="44" t="s">
        <v>1</v>
      </c>
      <c r="D22" s="46">
        <f t="shared" si="7"/>
        <v>0</v>
      </c>
      <c r="E22" s="38"/>
      <c r="F22" s="38"/>
      <c r="G22" s="38"/>
      <c r="H22" s="38"/>
      <c r="I22" s="38"/>
      <c r="J22" s="38"/>
    </row>
    <row r="23" spans="1:10" ht="31.5" x14ac:dyDescent="0.25">
      <c r="A23" s="200"/>
      <c r="B23" s="203"/>
      <c r="C23" s="44" t="s">
        <v>2</v>
      </c>
      <c r="D23" s="46">
        <f t="shared" si="7"/>
        <v>0</v>
      </c>
      <c r="E23" s="38"/>
      <c r="F23" s="38"/>
      <c r="G23" s="38"/>
      <c r="H23" s="38"/>
      <c r="I23" s="38"/>
      <c r="J23" s="38"/>
    </row>
    <row r="24" spans="1:10" ht="31.5" x14ac:dyDescent="0.25">
      <c r="A24" s="200"/>
      <c r="B24" s="203"/>
      <c r="C24" s="44" t="s">
        <v>3</v>
      </c>
      <c r="D24" s="46">
        <f t="shared" si="7"/>
        <v>48899</v>
      </c>
      <c r="E24" s="38">
        <v>8314</v>
      </c>
      <c r="F24" s="38">
        <v>8117</v>
      </c>
      <c r="G24" s="38">
        <v>8117</v>
      </c>
      <c r="H24" s="38">
        <v>8117</v>
      </c>
      <c r="I24" s="38">
        <v>8117</v>
      </c>
      <c r="J24" s="38">
        <v>8117</v>
      </c>
    </row>
    <row r="25" spans="1:10" ht="32.25" thickBot="1" x14ac:dyDescent="0.3">
      <c r="A25" s="201"/>
      <c r="B25" s="204"/>
      <c r="C25" s="47" t="s">
        <v>9</v>
      </c>
      <c r="D25" s="46">
        <f t="shared" si="7"/>
        <v>0</v>
      </c>
      <c r="E25" s="40"/>
      <c r="F25" s="40"/>
      <c r="G25" s="40"/>
      <c r="H25" s="40"/>
      <c r="I25" s="40"/>
      <c r="J25" s="40"/>
    </row>
    <row r="26" spans="1:10" ht="32.25" customHeight="1" x14ac:dyDescent="0.25">
      <c r="A26" s="199" t="s">
        <v>21</v>
      </c>
      <c r="B26" s="202" t="s">
        <v>47</v>
      </c>
      <c r="C26" s="45" t="s">
        <v>8</v>
      </c>
      <c r="D26" s="46">
        <f t="shared" si="7"/>
        <v>0</v>
      </c>
      <c r="E26" s="46">
        <f t="shared" ref="E26:J26" si="9">E27+E28+E29+E30</f>
        <v>0</v>
      </c>
      <c r="F26" s="46">
        <f t="shared" si="9"/>
        <v>0</v>
      </c>
      <c r="G26" s="46">
        <f t="shared" si="9"/>
        <v>0</v>
      </c>
      <c r="H26" s="46">
        <f t="shared" si="9"/>
        <v>0</v>
      </c>
      <c r="I26" s="46">
        <f t="shared" si="9"/>
        <v>0</v>
      </c>
      <c r="J26" s="46">
        <f t="shared" si="9"/>
        <v>0</v>
      </c>
    </row>
    <row r="27" spans="1:10" ht="31.5" x14ac:dyDescent="0.25">
      <c r="A27" s="200"/>
      <c r="B27" s="203"/>
      <c r="C27" s="44" t="s">
        <v>1</v>
      </c>
      <c r="D27" s="46">
        <f t="shared" si="7"/>
        <v>0</v>
      </c>
      <c r="E27" s="38"/>
      <c r="F27" s="38"/>
      <c r="G27" s="38"/>
      <c r="H27" s="38"/>
      <c r="I27" s="38"/>
      <c r="J27" s="38"/>
    </row>
    <row r="28" spans="1:10" ht="31.5" x14ac:dyDescent="0.25">
      <c r="A28" s="200"/>
      <c r="B28" s="203"/>
      <c r="C28" s="44" t="s">
        <v>2</v>
      </c>
      <c r="D28" s="46">
        <f t="shared" si="7"/>
        <v>0</v>
      </c>
      <c r="E28" s="38"/>
      <c r="F28" s="38"/>
      <c r="G28" s="38"/>
      <c r="H28" s="38"/>
      <c r="I28" s="38"/>
      <c r="J28" s="38"/>
    </row>
    <row r="29" spans="1:10" ht="31.5" x14ac:dyDescent="0.25">
      <c r="A29" s="200"/>
      <c r="B29" s="203"/>
      <c r="C29" s="44" t="s">
        <v>3</v>
      </c>
      <c r="D29" s="46">
        <f t="shared" si="7"/>
        <v>0</v>
      </c>
      <c r="E29" s="38"/>
      <c r="F29" s="38"/>
      <c r="G29" s="38"/>
      <c r="H29" s="38"/>
      <c r="I29" s="38"/>
      <c r="J29" s="38"/>
    </row>
    <row r="30" spans="1:10" ht="32.25" thickBot="1" x14ac:dyDescent="0.3">
      <c r="A30" s="201"/>
      <c r="B30" s="204"/>
      <c r="C30" s="47" t="s">
        <v>9</v>
      </c>
      <c r="D30" s="46">
        <f t="shared" si="7"/>
        <v>0</v>
      </c>
      <c r="E30" s="40"/>
      <c r="F30" s="40"/>
      <c r="G30" s="40"/>
      <c r="H30" s="40"/>
      <c r="I30" s="40"/>
      <c r="J30" s="40"/>
    </row>
    <row r="31" spans="1:10" ht="31.5" customHeight="1" x14ac:dyDescent="0.25">
      <c r="A31" s="199" t="s">
        <v>40</v>
      </c>
      <c r="B31" s="202" t="s">
        <v>48</v>
      </c>
      <c r="C31" s="45" t="s">
        <v>8</v>
      </c>
      <c r="D31" s="46">
        <f t="shared" si="7"/>
        <v>0</v>
      </c>
      <c r="E31" s="46">
        <f t="shared" ref="E31:J31" si="10">E32+E33+E34+E35</f>
        <v>0</v>
      </c>
      <c r="F31" s="46">
        <f t="shared" si="10"/>
        <v>0</v>
      </c>
      <c r="G31" s="46">
        <f t="shared" si="10"/>
        <v>0</v>
      </c>
      <c r="H31" s="46">
        <f t="shared" si="10"/>
        <v>0</v>
      </c>
      <c r="I31" s="46">
        <f t="shared" si="10"/>
        <v>0</v>
      </c>
      <c r="J31" s="46">
        <f t="shared" si="10"/>
        <v>0</v>
      </c>
    </row>
    <row r="32" spans="1:10" ht="31.5" x14ac:dyDescent="0.25">
      <c r="A32" s="200"/>
      <c r="B32" s="203"/>
      <c r="C32" s="44" t="s">
        <v>1</v>
      </c>
      <c r="D32" s="46">
        <f t="shared" si="7"/>
        <v>0</v>
      </c>
      <c r="E32" s="38"/>
      <c r="F32" s="38"/>
      <c r="G32" s="38"/>
      <c r="H32" s="38"/>
      <c r="I32" s="38"/>
      <c r="J32" s="38"/>
    </row>
    <row r="33" spans="1:10" ht="31.5" x14ac:dyDescent="0.25">
      <c r="A33" s="200"/>
      <c r="B33" s="203"/>
      <c r="C33" s="44" t="s">
        <v>2</v>
      </c>
      <c r="D33" s="46">
        <f t="shared" si="7"/>
        <v>0</v>
      </c>
      <c r="E33" s="38"/>
      <c r="F33" s="38"/>
      <c r="G33" s="38"/>
      <c r="H33" s="38"/>
      <c r="I33" s="38"/>
      <c r="J33" s="38"/>
    </row>
    <row r="34" spans="1:10" ht="31.5" x14ac:dyDescent="0.25">
      <c r="A34" s="200"/>
      <c r="B34" s="203"/>
      <c r="C34" s="44" t="s">
        <v>3</v>
      </c>
      <c r="D34" s="46">
        <f t="shared" si="7"/>
        <v>0</v>
      </c>
      <c r="E34" s="38"/>
      <c r="F34" s="38"/>
      <c r="G34" s="38"/>
      <c r="H34" s="38"/>
      <c r="I34" s="38"/>
      <c r="J34" s="38"/>
    </row>
    <row r="35" spans="1:10" ht="32.25" thickBot="1" x14ac:dyDescent="0.3">
      <c r="A35" s="201"/>
      <c r="B35" s="204"/>
      <c r="C35" s="47" t="s">
        <v>9</v>
      </c>
      <c r="D35" s="46">
        <f t="shared" si="7"/>
        <v>0</v>
      </c>
      <c r="E35" s="40"/>
      <c r="F35" s="40"/>
      <c r="G35" s="40"/>
      <c r="H35" s="40"/>
      <c r="I35" s="40"/>
      <c r="J35" s="40"/>
    </row>
    <row r="36" spans="1:10" ht="31.5" customHeight="1" x14ac:dyDescent="0.25">
      <c r="A36" s="199" t="s">
        <v>41</v>
      </c>
      <c r="B36" s="202" t="s">
        <v>49</v>
      </c>
      <c r="C36" s="45" t="s">
        <v>8</v>
      </c>
      <c r="D36" s="46">
        <f t="shared" si="7"/>
        <v>0</v>
      </c>
      <c r="E36" s="46">
        <f t="shared" ref="E36:J36" si="11">E37+E38+E39+E40</f>
        <v>0</v>
      </c>
      <c r="F36" s="46">
        <f t="shared" si="11"/>
        <v>0</v>
      </c>
      <c r="G36" s="46">
        <f t="shared" si="11"/>
        <v>0</v>
      </c>
      <c r="H36" s="46">
        <f t="shared" si="11"/>
        <v>0</v>
      </c>
      <c r="I36" s="46">
        <f t="shared" si="11"/>
        <v>0</v>
      </c>
      <c r="J36" s="46">
        <f t="shared" si="11"/>
        <v>0</v>
      </c>
    </row>
    <row r="37" spans="1:10" ht="31.5" x14ac:dyDescent="0.25">
      <c r="A37" s="200"/>
      <c r="B37" s="203"/>
      <c r="C37" s="44" t="s">
        <v>1</v>
      </c>
      <c r="D37" s="46">
        <f t="shared" si="7"/>
        <v>0</v>
      </c>
      <c r="E37" s="38"/>
      <c r="F37" s="38"/>
      <c r="G37" s="38"/>
      <c r="H37" s="38"/>
      <c r="I37" s="38"/>
      <c r="J37" s="38"/>
    </row>
    <row r="38" spans="1:10" ht="31.5" x14ac:dyDescent="0.25">
      <c r="A38" s="200"/>
      <c r="B38" s="203"/>
      <c r="C38" s="44" t="s">
        <v>2</v>
      </c>
      <c r="D38" s="46">
        <f t="shared" si="7"/>
        <v>0</v>
      </c>
      <c r="E38" s="38"/>
      <c r="F38" s="38"/>
      <c r="G38" s="38"/>
      <c r="H38" s="38"/>
      <c r="I38" s="38"/>
      <c r="J38" s="38"/>
    </row>
    <row r="39" spans="1:10" ht="31.5" x14ac:dyDescent="0.25">
      <c r="A39" s="200"/>
      <c r="B39" s="203"/>
      <c r="C39" s="44" t="s">
        <v>3</v>
      </c>
      <c r="D39" s="46">
        <f t="shared" si="7"/>
        <v>0</v>
      </c>
      <c r="E39" s="38"/>
      <c r="F39" s="38"/>
      <c r="G39" s="38"/>
      <c r="H39" s="38"/>
      <c r="I39" s="38"/>
      <c r="J39" s="38"/>
    </row>
    <row r="40" spans="1:10" ht="32.25" thickBot="1" x14ac:dyDescent="0.3">
      <c r="A40" s="201"/>
      <c r="B40" s="204"/>
      <c r="C40" s="47" t="s">
        <v>9</v>
      </c>
      <c r="D40" s="46">
        <f t="shared" si="7"/>
        <v>0</v>
      </c>
      <c r="E40" s="40"/>
      <c r="F40" s="40"/>
      <c r="G40" s="40"/>
      <c r="H40" s="40"/>
      <c r="I40" s="40"/>
      <c r="J40" s="40"/>
    </row>
  </sheetData>
  <mergeCells count="20">
    <mergeCell ref="A31:A35"/>
    <mergeCell ref="B31:B35"/>
    <mergeCell ref="A36:A40"/>
    <mergeCell ref="B36:B40"/>
    <mergeCell ref="A6:A10"/>
    <mergeCell ref="B6:B10"/>
    <mergeCell ref="A11:A15"/>
    <mergeCell ref="B11:B15"/>
    <mergeCell ref="A16:A20"/>
    <mergeCell ref="B16:B20"/>
    <mergeCell ref="A21:A25"/>
    <mergeCell ref="B21:B25"/>
    <mergeCell ref="A26:A30"/>
    <mergeCell ref="B26:B30"/>
    <mergeCell ref="A1:J1"/>
    <mergeCell ref="A2:J2"/>
    <mergeCell ref="A3:A4"/>
    <mergeCell ref="B3:B4"/>
    <mergeCell ref="C3:C4"/>
    <mergeCell ref="D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ySplit="4" topLeftCell="A5" activePane="bottomLeft" state="frozen"/>
      <selection pane="bottomLeft" activeCell="B6" sqref="B6:B10"/>
    </sheetView>
  </sheetViews>
  <sheetFormatPr defaultRowHeight="15" x14ac:dyDescent="0.25"/>
  <cols>
    <col min="1" max="1" width="16.5703125" customWidth="1"/>
    <col min="2" max="2" width="34.5703125" customWidth="1"/>
    <col min="3" max="3" width="17.5703125" customWidth="1"/>
    <col min="4" max="4" width="10.28515625" customWidth="1"/>
    <col min="5" max="5" width="10.140625" customWidth="1"/>
    <col min="10" max="10" width="9.5703125" customWidth="1"/>
  </cols>
  <sheetData>
    <row r="1" spans="1:10" x14ac:dyDescent="0.25">
      <c r="A1" s="184" t="s">
        <v>25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0" ht="42.75" customHeight="1" x14ac:dyDescent="0.25">
      <c r="A2" s="225" t="s">
        <v>33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5.75" x14ac:dyDescent="0.25">
      <c r="A3" s="165" t="s">
        <v>4</v>
      </c>
      <c r="B3" s="163" t="s">
        <v>5</v>
      </c>
      <c r="C3" s="163" t="s">
        <v>6</v>
      </c>
      <c r="D3" s="160" t="s">
        <v>12</v>
      </c>
      <c r="E3" s="161"/>
      <c r="F3" s="161"/>
      <c r="G3" s="161"/>
      <c r="H3" s="161"/>
      <c r="I3" s="161"/>
      <c r="J3" s="162"/>
    </row>
    <row r="4" spans="1:10" ht="16.5" thickBot="1" x14ac:dyDescent="0.3">
      <c r="A4" s="166"/>
      <c r="B4" s="164"/>
      <c r="C4" s="164"/>
      <c r="D4" s="42" t="s">
        <v>0</v>
      </c>
      <c r="E4" s="3">
        <v>2020</v>
      </c>
      <c r="F4" s="3">
        <v>2021</v>
      </c>
      <c r="G4" s="3">
        <v>2022</v>
      </c>
      <c r="H4" s="3">
        <v>2023</v>
      </c>
      <c r="I4" s="3">
        <v>2024</v>
      </c>
      <c r="J4" s="3">
        <v>2025</v>
      </c>
    </row>
    <row r="5" spans="1:10" ht="16.5" thickBot="1" x14ac:dyDescent="0.3">
      <c r="A5" s="9">
        <v>1</v>
      </c>
      <c r="B5" s="10">
        <v>2</v>
      </c>
      <c r="C5" s="10">
        <v>3</v>
      </c>
      <c r="D5" s="43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1">
        <v>10</v>
      </c>
    </row>
    <row r="6" spans="1:10" ht="31.5" x14ac:dyDescent="0.25">
      <c r="A6" s="221" t="s">
        <v>14</v>
      </c>
      <c r="B6" s="223" t="s">
        <v>31</v>
      </c>
      <c r="C6" s="49" t="s">
        <v>8</v>
      </c>
      <c r="D6" s="50">
        <f>D7+D8+D9+D10</f>
        <v>7055</v>
      </c>
      <c r="E6" s="50">
        <f>E7+E8+E9+E10</f>
        <v>1175</v>
      </c>
      <c r="F6" s="50">
        <f t="shared" ref="F6:J6" si="0">F7+F8+F9+F10</f>
        <v>1176</v>
      </c>
      <c r="G6" s="50">
        <f t="shared" si="0"/>
        <v>1176</v>
      </c>
      <c r="H6" s="50">
        <f t="shared" si="0"/>
        <v>1176</v>
      </c>
      <c r="I6" s="50">
        <f t="shared" si="0"/>
        <v>1176</v>
      </c>
      <c r="J6" s="50">
        <f t="shared" si="0"/>
        <v>1176</v>
      </c>
    </row>
    <row r="7" spans="1:10" ht="31.5" x14ac:dyDescent="0.25">
      <c r="A7" s="221"/>
      <c r="B7" s="223"/>
      <c r="C7" s="51" t="s">
        <v>1</v>
      </c>
      <c r="D7" s="50">
        <f t="shared" ref="D7:J10" si="1">D12+D17+D22</f>
        <v>0</v>
      </c>
      <c r="E7" s="52">
        <f t="shared" si="1"/>
        <v>0</v>
      </c>
      <c r="F7" s="52">
        <f t="shared" si="1"/>
        <v>0</v>
      </c>
      <c r="G7" s="52">
        <f t="shared" si="1"/>
        <v>0</v>
      </c>
      <c r="H7" s="52">
        <f t="shared" si="1"/>
        <v>0</v>
      </c>
      <c r="I7" s="52">
        <f t="shared" si="1"/>
        <v>0</v>
      </c>
      <c r="J7" s="52">
        <f t="shared" si="1"/>
        <v>0</v>
      </c>
    </row>
    <row r="8" spans="1:10" ht="31.5" x14ac:dyDescent="0.25">
      <c r="A8" s="221"/>
      <c r="B8" s="223"/>
      <c r="C8" s="51" t="s">
        <v>2</v>
      </c>
      <c r="D8" s="50">
        <f t="shared" si="1"/>
        <v>7055</v>
      </c>
      <c r="E8" s="52">
        <f t="shared" si="1"/>
        <v>1175</v>
      </c>
      <c r="F8" s="52">
        <f t="shared" si="1"/>
        <v>1176</v>
      </c>
      <c r="G8" s="52">
        <f t="shared" si="1"/>
        <v>1176</v>
      </c>
      <c r="H8" s="52">
        <f t="shared" si="1"/>
        <v>1176</v>
      </c>
      <c r="I8" s="52">
        <f t="shared" si="1"/>
        <v>1176</v>
      </c>
      <c r="J8" s="52">
        <f t="shared" si="1"/>
        <v>1176</v>
      </c>
    </row>
    <row r="9" spans="1:10" ht="31.5" x14ac:dyDescent="0.25">
      <c r="A9" s="221"/>
      <c r="B9" s="223"/>
      <c r="C9" s="51" t="s">
        <v>3</v>
      </c>
      <c r="D9" s="50">
        <f t="shared" si="1"/>
        <v>0</v>
      </c>
      <c r="E9" s="52">
        <f t="shared" si="1"/>
        <v>0</v>
      </c>
      <c r="F9" s="52">
        <f t="shared" si="1"/>
        <v>0</v>
      </c>
      <c r="G9" s="52">
        <f t="shared" si="1"/>
        <v>0</v>
      </c>
      <c r="H9" s="52">
        <f t="shared" si="1"/>
        <v>0</v>
      </c>
      <c r="I9" s="52">
        <f t="shared" si="1"/>
        <v>0</v>
      </c>
      <c r="J9" s="52">
        <f t="shared" si="1"/>
        <v>0</v>
      </c>
    </row>
    <row r="10" spans="1:10" ht="31.5" x14ac:dyDescent="0.25">
      <c r="A10" s="222"/>
      <c r="B10" s="224"/>
      <c r="C10" s="51" t="s">
        <v>9</v>
      </c>
      <c r="D10" s="50">
        <f t="shared" si="1"/>
        <v>0</v>
      </c>
      <c r="E10" s="52">
        <f t="shared" si="1"/>
        <v>0</v>
      </c>
      <c r="F10" s="52">
        <f t="shared" si="1"/>
        <v>0</v>
      </c>
      <c r="G10" s="52">
        <f t="shared" si="1"/>
        <v>0</v>
      </c>
      <c r="H10" s="52">
        <f t="shared" si="1"/>
        <v>0</v>
      </c>
      <c r="I10" s="52">
        <f t="shared" si="1"/>
        <v>0</v>
      </c>
      <c r="J10" s="52">
        <f t="shared" si="1"/>
        <v>0</v>
      </c>
    </row>
    <row r="11" spans="1:10" ht="31.5" x14ac:dyDescent="0.25">
      <c r="A11" s="215" t="s">
        <v>15</v>
      </c>
      <c r="B11" s="218" t="s">
        <v>51</v>
      </c>
      <c r="C11" s="34" t="s">
        <v>8</v>
      </c>
      <c r="D11" s="46">
        <f>E11+F11+G11+H11+I11+J11</f>
        <v>2394</v>
      </c>
      <c r="E11" s="46">
        <f>E12+E13+E14+E15</f>
        <v>399</v>
      </c>
      <c r="F11" s="46">
        <f t="shared" ref="F11:J11" si="2">F12+F13+F14+F15</f>
        <v>399</v>
      </c>
      <c r="G11" s="46">
        <f t="shared" si="2"/>
        <v>399</v>
      </c>
      <c r="H11" s="46">
        <f t="shared" si="2"/>
        <v>399</v>
      </c>
      <c r="I11" s="46">
        <f t="shared" si="2"/>
        <v>399</v>
      </c>
      <c r="J11" s="46">
        <f t="shared" si="2"/>
        <v>399</v>
      </c>
    </row>
    <row r="12" spans="1:10" ht="31.5" x14ac:dyDescent="0.25">
      <c r="A12" s="216"/>
      <c r="B12" s="219"/>
      <c r="C12" s="34" t="s">
        <v>1</v>
      </c>
      <c r="D12" s="46">
        <f t="shared" ref="D12:D15" si="3">E12+F12+G12+H12+I12+J12</f>
        <v>0</v>
      </c>
      <c r="E12" s="38"/>
      <c r="F12" s="38"/>
      <c r="G12" s="38"/>
      <c r="H12" s="38"/>
      <c r="I12" s="38"/>
      <c r="J12" s="38"/>
    </row>
    <row r="13" spans="1:10" ht="31.5" x14ac:dyDescent="0.25">
      <c r="A13" s="216"/>
      <c r="B13" s="219"/>
      <c r="C13" s="34" t="s">
        <v>2</v>
      </c>
      <c r="D13" s="46">
        <f t="shared" si="3"/>
        <v>2394</v>
      </c>
      <c r="E13" s="38">
        <v>399</v>
      </c>
      <c r="F13" s="38">
        <v>399</v>
      </c>
      <c r="G13" s="38">
        <v>399</v>
      </c>
      <c r="H13" s="38">
        <v>399</v>
      </c>
      <c r="I13" s="38">
        <v>399</v>
      </c>
      <c r="J13" s="38">
        <v>399</v>
      </c>
    </row>
    <row r="14" spans="1:10" ht="31.5" x14ac:dyDescent="0.25">
      <c r="A14" s="216"/>
      <c r="B14" s="219"/>
      <c r="C14" s="34" t="s">
        <v>3</v>
      </c>
      <c r="D14" s="46">
        <f t="shared" si="3"/>
        <v>0</v>
      </c>
      <c r="E14" s="38"/>
      <c r="F14" s="38"/>
      <c r="G14" s="38"/>
      <c r="H14" s="38"/>
      <c r="I14" s="38"/>
      <c r="J14" s="38"/>
    </row>
    <row r="15" spans="1:10" ht="32.25" thickBot="1" x14ac:dyDescent="0.3">
      <c r="A15" s="217"/>
      <c r="B15" s="220"/>
      <c r="C15" s="39" t="s">
        <v>9</v>
      </c>
      <c r="D15" s="46">
        <f t="shared" si="3"/>
        <v>0</v>
      </c>
      <c r="E15" s="40"/>
      <c r="F15" s="40"/>
      <c r="G15" s="40"/>
      <c r="H15" s="40"/>
      <c r="I15" s="40"/>
      <c r="J15" s="40"/>
    </row>
    <row r="16" spans="1:10" ht="37.5" customHeight="1" x14ac:dyDescent="0.25">
      <c r="A16" s="209" t="s">
        <v>16</v>
      </c>
      <c r="B16" s="212" t="s">
        <v>55</v>
      </c>
      <c r="C16" s="31" t="s">
        <v>8</v>
      </c>
      <c r="D16" s="37">
        <f>E16+F16+G16+H16+I16+J16</f>
        <v>2435</v>
      </c>
      <c r="E16" s="37">
        <f>E17+E18+E19+E20</f>
        <v>405</v>
      </c>
      <c r="F16" s="37">
        <f t="shared" ref="F16:J16" si="4">F17+F18+F19+F20</f>
        <v>406</v>
      </c>
      <c r="G16" s="37">
        <f t="shared" si="4"/>
        <v>406</v>
      </c>
      <c r="H16" s="37">
        <f t="shared" si="4"/>
        <v>406</v>
      </c>
      <c r="I16" s="37">
        <f t="shared" si="4"/>
        <v>406</v>
      </c>
      <c r="J16" s="37">
        <f t="shared" si="4"/>
        <v>406</v>
      </c>
    </row>
    <row r="17" spans="1:10" ht="31.5" x14ac:dyDescent="0.25">
      <c r="A17" s="210"/>
      <c r="B17" s="219"/>
      <c r="C17" s="41" t="s">
        <v>1</v>
      </c>
      <c r="D17" s="37">
        <f t="shared" ref="D17:D20" si="5">E17+F17+G17+H17+I17+J17</f>
        <v>0</v>
      </c>
      <c r="E17" s="38"/>
      <c r="F17" s="38"/>
      <c r="G17" s="38"/>
      <c r="H17" s="38"/>
      <c r="I17" s="38"/>
      <c r="J17" s="38"/>
    </row>
    <row r="18" spans="1:10" ht="31.5" x14ac:dyDescent="0.25">
      <c r="A18" s="210"/>
      <c r="B18" s="219"/>
      <c r="C18" s="41" t="s">
        <v>2</v>
      </c>
      <c r="D18" s="37">
        <f t="shared" si="5"/>
        <v>2435</v>
      </c>
      <c r="E18" s="38">
        <v>405</v>
      </c>
      <c r="F18" s="38">
        <v>406</v>
      </c>
      <c r="G18" s="38">
        <v>406</v>
      </c>
      <c r="H18" s="38">
        <v>406</v>
      </c>
      <c r="I18" s="38">
        <v>406</v>
      </c>
      <c r="J18" s="38">
        <v>406</v>
      </c>
    </row>
    <row r="19" spans="1:10" ht="40.5" customHeight="1" x14ac:dyDescent="0.25">
      <c r="A19" s="210"/>
      <c r="B19" s="219"/>
      <c r="C19" s="41" t="s">
        <v>3</v>
      </c>
      <c r="D19" s="37">
        <f t="shared" si="5"/>
        <v>0</v>
      </c>
      <c r="E19" s="38"/>
      <c r="F19" s="38"/>
      <c r="G19" s="38"/>
      <c r="H19" s="38"/>
      <c r="I19" s="38"/>
      <c r="J19" s="38"/>
    </row>
    <row r="20" spans="1:10" ht="34.5" customHeight="1" thickBot="1" x14ac:dyDescent="0.3">
      <c r="A20" s="211"/>
      <c r="B20" s="220"/>
      <c r="C20" s="36" t="s">
        <v>9</v>
      </c>
      <c r="D20" s="48">
        <f t="shared" si="5"/>
        <v>0</v>
      </c>
      <c r="E20" s="38"/>
      <c r="F20" s="38"/>
      <c r="G20" s="38"/>
      <c r="H20" s="38"/>
      <c r="I20" s="38"/>
      <c r="J20" s="38"/>
    </row>
    <row r="21" spans="1:10" ht="36.75" customHeight="1" x14ac:dyDescent="0.25">
      <c r="A21" s="209" t="s">
        <v>17</v>
      </c>
      <c r="B21" s="212" t="s">
        <v>53</v>
      </c>
      <c r="C21" s="31" t="s">
        <v>8</v>
      </c>
      <c r="D21" s="37">
        <f>E21+F21+G21+H21+I21+J21</f>
        <v>2226</v>
      </c>
      <c r="E21" s="37">
        <f>E22+E23+E24+E25</f>
        <v>371</v>
      </c>
      <c r="F21" s="37">
        <f t="shared" ref="F21:J21" si="6">F22+F23+F24+F25</f>
        <v>371</v>
      </c>
      <c r="G21" s="37">
        <f t="shared" si="6"/>
        <v>371</v>
      </c>
      <c r="H21" s="37">
        <f t="shared" si="6"/>
        <v>371</v>
      </c>
      <c r="I21" s="37">
        <f t="shared" si="6"/>
        <v>371</v>
      </c>
      <c r="J21" s="37">
        <f t="shared" si="6"/>
        <v>371</v>
      </c>
    </row>
    <row r="22" spans="1:10" ht="31.5" x14ac:dyDescent="0.25">
      <c r="A22" s="210"/>
      <c r="B22" s="213"/>
      <c r="C22" s="41" t="s">
        <v>1</v>
      </c>
      <c r="D22" s="37">
        <f t="shared" ref="D22:D25" si="7">E22+F22+G22+H22+I22+J22</f>
        <v>0</v>
      </c>
      <c r="E22" s="38"/>
      <c r="F22" s="38"/>
      <c r="G22" s="38"/>
      <c r="H22" s="38"/>
      <c r="I22" s="38"/>
      <c r="J22" s="38"/>
    </row>
    <row r="23" spans="1:10" ht="31.5" x14ac:dyDescent="0.25">
      <c r="A23" s="210"/>
      <c r="B23" s="213"/>
      <c r="C23" s="41" t="s">
        <v>2</v>
      </c>
      <c r="D23" s="37">
        <f t="shared" si="7"/>
        <v>2226</v>
      </c>
      <c r="E23" s="38">
        <v>371</v>
      </c>
      <c r="F23" s="38">
        <v>371</v>
      </c>
      <c r="G23" s="38">
        <v>371</v>
      </c>
      <c r="H23" s="38">
        <v>371</v>
      </c>
      <c r="I23" s="38">
        <v>371</v>
      </c>
      <c r="J23" s="38">
        <v>371</v>
      </c>
    </row>
    <row r="24" spans="1:10" ht="31.5" x14ac:dyDescent="0.25">
      <c r="A24" s="210"/>
      <c r="B24" s="213"/>
      <c r="C24" s="41" t="s">
        <v>3</v>
      </c>
      <c r="D24" s="37">
        <f t="shared" si="7"/>
        <v>0</v>
      </c>
      <c r="E24" s="38"/>
      <c r="F24" s="38"/>
      <c r="G24" s="38"/>
      <c r="H24" s="38"/>
      <c r="I24" s="38"/>
      <c r="J24" s="38"/>
    </row>
    <row r="25" spans="1:10" ht="32.25" thickBot="1" x14ac:dyDescent="0.3">
      <c r="A25" s="211"/>
      <c r="B25" s="214"/>
      <c r="C25" s="36" t="s">
        <v>9</v>
      </c>
      <c r="D25" s="48">
        <f t="shared" si="7"/>
        <v>0</v>
      </c>
      <c r="E25" s="40"/>
      <c r="F25" s="40"/>
      <c r="G25" s="40"/>
      <c r="H25" s="40"/>
      <c r="I25" s="40"/>
      <c r="J25" s="40"/>
    </row>
  </sheetData>
  <mergeCells count="14">
    <mergeCell ref="A21:A25"/>
    <mergeCell ref="B21:B25"/>
    <mergeCell ref="A11:A15"/>
    <mergeCell ref="B11:B15"/>
    <mergeCell ref="A1:J1"/>
    <mergeCell ref="A6:A10"/>
    <mergeCell ref="B6:B10"/>
    <mergeCell ref="B16:B20"/>
    <mergeCell ref="A16:A20"/>
    <mergeCell ref="A2:J2"/>
    <mergeCell ref="A3:A4"/>
    <mergeCell ref="B3:B4"/>
    <mergeCell ref="C3:C4"/>
    <mergeCell ref="D3:J3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6.85546875" customWidth="1"/>
    <col min="2" max="2" width="28" customWidth="1"/>
    <col min="3" max="3" width="23.42578125" customWidth="1"/>
    <col min="5" max="6" width="8.140625" customWidth="1"/>
    <col min="7" max="8" width="7.7109375" customWidth="1"/>
    <col min="9" max="9" width="8.28515625" customWidth="1"/>
    <col min="10" max="10" width="7.42578125" customWidth="1"/>
  </cols>
  <sheetData>
    <row r="1" spans="1:10" x14ac:dyDescent="0.25">
      <c r="A1" s="184" t="s">
        <v>26</v>
      </c>
      <c r="B1" s="185"/>
      <c r="C1" s="185"/>
      <c r="D1" s="185"/>
      <c r="E1" s="185"/>
      <c r="F1" s="185"/>
      <c r="G1" s="185"/>
      <c r="H1" s="185"/>
      <c r="I1" s="185"/>
      <c r="J1" s="186"/>
    </row>
    <row r="2" spans="1:10" ht="62.25" customHeight="1" x14ac:dyDescent="0.25">
      <c r="A2" s="225" t="s">
        <v>32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5.75" x14ac:dyDescent="0.25">
      <c r="A3" s="165" t="s">
        <v>4</v>
      </c>
      <c r="B3" s="163" t="s">
        <v>5</v>
      </c>
      <c r="C3" s="163" t="s">
        <v>6</v>
      </c>
      <c r="D3" s="160" t="s">
        <v>12</v>
      </c>
      <c r="E3" s="161"/>
      <c r="F3" s="161"/>
      <c r="G3" s="161"/>
      <c r="H3" s="161"/>
      <c r="I3" s="161"/>
      <c r="J3" s="162"/>
    </row>
    <row r="4" spans="1:10" ht="16.5" thickBot="1" x14ac:dyDescent="0.3">
      <c r="A4" s="166"/>
      <c r="B4" s="164"/>
      <c r="C4" s="164"/>
      <c r="D4" s="53" t="s">
        <v>0</v>
      </c>
      <c r="E4" s="3">
        <v>2020</v>
      </c>
      <c r="F4" s="3">
        <v>2021</v>
      </c>
      <c r="G4" s="3">
        <v>2022</v>
      </c>
      <c r="H4" s="3">
        <v>2023</v>
      </c>
      <c r="I4" s="3">
        <v>2024</v>
      </c>
      <c r="J4" s="3">
        <v>2025</v>
      </c>
    </row>
    <row r="5" spans="1:10" ht="16.5" thickBot="1" x14ac:dyDescent="0.3">
      <c r="A5" s="9">
        <v>1</v>
      </c>
      <c r="B5" s="10">
        <v>2</v>
      </c>
      <c r="C5" s="10">
        <v>3</v>
      </c>
      <c r="D5" s="43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1">
        <v>10</v>
      </c>
    </row>
    <row r="6" spans="1:10" ht="19.5" customHeight="1" x14ac:dyDescent="0.25">
      <c r="A6" s="226" t="s">
        <v>18</v>
      </c>
      <c r="B6" s="228" t="s">
        <v>19</v>
      </c>
      <c r="C6" s="64" t="s">
        <v>8</v>
      </c>
      <c r="D6" s="50">
        <f>E6+F6+G6+H6+I6+J6</f>
        <v>31281</v>
      </c>
      <c r="E6" s="50">
        <f>E7+E8+E9+E10</f>
        <v>5213.5</v>
      </c>
      <c r="F6" s="50">
        <f t="shared" ref="F6:J6" si="0">F7+F8+F9+F10</f>
        <v>5213.5</v>
      </c>
      <c r="G6" s="50">
        <f t="shared" si="0"/>
        <v>5213.5</v>
      </c>
      <c r="H6" s="50">
        <f t="shared" si="0"/>
        <v>5213.5</v>
      </c>
      <c r="I6" s="50">
        <f t="shared" si="0"/>
        <v>5213.5</v>
      </c>
      <c r="J6" s="50">
        <f t="shared" si="0"/>
        <v>5213.5</v>
      </c>
    </row>
    <row r="7" spans="1:10" ht="24" customHeight="1" x14ac:dyDescent="0.25">
      <c r="A7" s="226"/>
      <c r="B7" s="229"/>
      <c r="C7" s="65" t="s">
        <v>1</v>
      </c>
      <c r="D7" s="50">
        <f t="shared" ref="D7:D8" si="1">D12</f>
        <v>0</v>
      </c>
      <c r="E7" s="52">
        <f>E12</f>
        <v>0</v>
      </c>
      <c r="F7" s="52">
        <f t="shared" ref="F7:J7" si="2">F12</f>
        <v>0</v>
      </c>
      <c r="G7" s="52">
        <f t="shared" si="2"/>
        <v>0</v>
      </c>
      <c r="H7" s="52">
        <f t="shared" si="2"/>
        <v>0</v>
      </c>
      <c r="I7" s="52">
        <f t="shared" si="2"/>
        <v>0</v>
      </c>
      <c r="J7" s="52">
        <f t="shared" si="2"/>
        <v>0</v>
      </c>
    </row>
    <row r="8" spans="1:10" ht="21" customHeight="1" x14ac:dyDescent="0.25">
      <c r="A8" s="226"/>
      <c r="B8" s="229"/>
      <c r="C8" s="65" t="s">
        <v>2</v>
      </c>
      <c r="D8" s="50">
        <f t="shared" si="1"/>
        <v>0</v>
      </c>
      <c r="E8" s="52">
        <f t="shared" ref="E8:J9" si="3">E13</f>
        <v>0</v>
      </c>
      <c r="F8" s="52">
        <f t="shared" si="3"/>
        <v>0</v>
      </c>
      <c r="G8" s="52">
        <f t="shared" si="3"/>
        <v>0</v>
      </c>
      <c r="H8" s="52">
        <f t="shared" si="3"/>
        <v>0</v>
      </c>
      <c r="I8" s="52">
        <f t="shared" si="3"/>
        <v>0</v>
      </c>
      <c r="J8" s="52">
        <f t="shared" si="3"/>
        <v>0</v>
      </c>
    </row>
    <row r="9" spans="1:10" ht="23.25" customHeight="1" x14ac:dyDescent="0.25">
      <c r="A9" s="226"/>
      <c r="B9" s="229"/>
      <c r="C9" s="65" t="s">
        <v>3</v>
      </c>
      <c r="D9" s="50">
        <f>D14</f>
        <v>31281</v>
      </c>
      <c r="E9" s="52">
        <f t="shared" si="3"/>
        <v>5213.5</v>
      </c>
      <c r="F9" s="52">
        <f t="shared" si="3"/>
        <v>5213.5</v>
      </c>
      <c r="G9" s="52">
        <f t="shared" si="3"/>
        <v>5213.5</v>
      </c>
      <c r="H9" s="52">
        <f t="shared" si="3"/>
        <v>5213.5</v>
      </c>
      <c r="I9" s="52">
        <f t="shared" si="3"/>
        <v>5213.5</v>
      </c>
      <c r="J9" s="52">
        <f t="shared" si="3"/>
        <v>5213.5</v>
      </c>
    </row>
    <row r="10" spans="1:10" ht="28.5" x14ac:dyDescent="0.25">
      <c r="A10" s="227"/>
      <c r="B10" s="230"/>
      <c r="C10" s="65" t="s">
        <v>9</v>
      </c>
      <c r="D10" s="50">
        <f>D15</f>
        <v>0</v>
      </c>
      <c r="E10" s="50">
        <f t="shared" ref="E10:J10" si="4">E15</f>
        <v>0</v>
      </c>
      <c r="F10" s="50">
        <f t="shared" si="4"/>
        <v>0</v>
      </c>
      <c r="G10" s="50">
        <f t="shared" si="4"/>
        <v>0</v>
      </c>
      <c r="H10" s="50">
        <f t="shared" si="4"/>
        <v>0</v>
      </c>
      <c r="I10" s="50">
        <f t="shared" si="4"/>
        <v>0</v>
      </c>
      <c r="J10" s="50">
        <f t="shared" si="4"/>
        <v>0</v>
      </c>
    </row>
    <row r="11" spans="1:10" ht="24" customHeight="1" x14ac:dyDescent="0.25">
      <c r="A11" s="231" t="s">
        <v>15</v>
      </c>
      <c r="B11" s="234" t="s">
        <v>54</v>
      </c>
      <c r="C11" s="66" t="s">
        <v>8</v>
      </c>
      <c r="D11" s="46">
        <f>E11+F11+G11+H11+I11+J11</f>
        <v>31281</v>
      </c>
      <c r="E11" s="46">
        <f>E12+E13+E14+E15</f>
        <v>5213.5</v>
      </c>
      <c r="F11" s="46">
        <f t="shared" ref="F11:J11" si="5">F12+F13+F14+F15</f>
        <v>5213.5</v>
      </c>
      <c r="G11" s="46">
        <f t="shared" si="5"/>
        <v>5213.5</v>
      </c>
      <c r="H11" s="46">
        <f t="shared" si="5"/>
        <v>5213.5</v>
      </c>
      <c r="I11" s="46">
        <f t="shared" si="5"/>
        <v>5213.5</v>
      </c>
      <c r="J11" s="46">
        <f t="shared" si="5"/>
        <v>5213.5</v>
      </c>
    </row>
    <row r="12" spans="1:10" ht="21.75" customHeight="1" x14ac:dyDescent="0.25">
      <c r="A12" s="232"/>
      <c r="B12" s="235"/>
      <c r="C12" s="66" t="s">
        <v>1</v>
      </c>
      <c r="D12" s="46">
        <f t="shared" ref="D12:D15" si="6">E12+F12+G12+H12+I12+J12</f>
        <v>0</v>
      </c>
      <c r="E12" s="38"/>
      <c r="F12" s="38"/>
      <c r="G12" s="38"/>
      <c r="H12" s="38"/>
      <c r="I12" s="38"/>
      <c r="J12" s="38"/>
    </row>
    <row r="13" spans="1:10" ht="21" customHeight="1" x14ac:dyDescent="0.25">
      <c r="A13" s="232"/>
      <c r="B13" s="235"/>
      <c r="C13" s="66" t="s">
        <v>2</v>
      </c>
      <c r="D13" s="46">
        <f t="shared" si="6"/>
        <v>0</v>
      </c>
      <c r="E13" s="38"/>
      <c r="F13" s="38"/>
      <c r="G13" s="38"/>
      <c r="H13" s="38"/>
      <c r="I13" s="38"/>
      <c r="J13" s="38"/>
    </row>
    <row r="14" spans="1:10" ht="22.5" customHeight="1" x14ac:dyDescent="0.25">
      <c r="A14" s="232"/>
      <c r="B14" s="235"/>
      <c r="C14" s="66" t="s">
        <v>3</v>
      </c>
      <c r="D14" s="46">
        <f t="shared" si="6"/>
        <v>31281</v>
      </c>
      <c r="E14" s="38">
        <v>5213.5</v>
      </c>
      <c r="F14" s="38">
        <v>5213.5</v>
      </c>
      <c r="G14" s="38">
        <v>5213.5</v>
      </c>
      <c r="H14" s="38">
        <v>5213.5</v>
      </c>
      <c r="I14" s="38">
        <v>5213.5</v>
      </c>
      <c r="J14" s="38">
        <v>5213.5</v>
      </c>
    </row>
    <row r="15" spans="1:10" ht="29.25" thickBot="1" x14ac:dyDescent="0.3">
      <c r="A15" s="233"/>
      <c r="B15" s="236"/>
      <c r="C15" s="67" t="s">
        <v>9</v>
      </c>
      <c r="D15" s="63">
        <f t="shared" si="6"/>
        <v>0</v>
      </c>
      <c r="E15" s="38"/>
      <c r="F15" s="38"/>
      <c r="G15" s="38"/>
      <c r="H15" s="38"/>
      <c r="I15" s="38"/>
      <c r="J15" s="38"/>
    </row>
  </sheetData>
  <mergeCells count="10">
    <mergeCell ref="A6:A10"/>
    <mergeCell ref="B6:B10"/>
    <mergeCell ref="A11:A15"/>
    <mergeCell ref="B11:B15"/>
    <mergeCell ref="A1:J1"/>
    <mergeCell ref="A2:J2"/>
    <mergeCell ref="A3:A4"/>
    <mergeCell ref="B3:B4"/>
    <mergeCell ref="C3:C4"/>
    <mergeCell ref="D3:J3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Программа</vt:lpstr>
      <vt:lpstr>Подпрограмма 1</vt:lpstr>
      <vt:lpstr>Подпрограмма 2</vt:lpstr>
      <vt:lpstr>Подпрограмма 3</vt:lpstr>
      <vt:lpstr>Подпрограмма 4</vt:lpstr>
      <vt:lpstr>Программа!Область_печати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sitnikovaI</dc:creator>
  <cp:lastModifiedBy>plan1vm</cp:lastModifiedBy>
  <cp:lastPrinted>2019-10-08T05:34:34Z</cp:lastPrinted>
  <dcterms:created xsi:type="dcterms:W3CDTF">2019-04-02T12:15:38Z</dcterms:created>
  <dcterms:modified xsi:type="dcterms:W3CDTF">2019-10-08T05:36:55Z</dcterms:modified>
</cp:coreProperties>
</file>